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E21" i="2"/>
  <c r="E20" i="2"/>
  <c r="E31" i="2" l="1"/>
  <c r="E30" i="2" l="1"/>
  <c r="E16" i="2" l="1"/>
  <c r="E34" i="2" l="1"/>
  <c r="E32" i="2"/>
  <c r="E29" i="2"/>
  <c r="E26" i="2"/>
  <c r="E24" i="2"/>
  <c r="E22" i="2"/>
  <c r="E36" i="2" l="1"/>
</calcChain>
</file>

<file path=xl/sharedStrings.xml><?xml version="1.0" encoding="utf-8"?>
<sst xmlns="http://schemas.openxmlformats.org/spreadsheetml/2006/main" count="65" uniqueCount="44">
  <si>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</si>
  <si>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</si>
  <si>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</si>
  <si>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</si>
  <si>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</si>
  <si>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</si>
  <si>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</si>
  <si>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</si>
  <si>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</si>
  <si>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</si>
  <si>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</si>
  <si>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</si>
  <si>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</si>
  <si>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</si>
  <si>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</si>
  <si>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</si>
  <si>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</si>
  <si>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</si>
  <si>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</si>
  <si>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</si>
  <si>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</si>
  <si>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</si>
  <si>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</si>
  <si>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</si>
  <si>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</si>
  <si>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</si>
  <si>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</si>
  <si>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</si>
  <si>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</si>
  <si>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</si>
  <si>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</si>
  <si>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</si>
  <si>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</si>
  <si>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</si>
  <si>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</si>
  <si>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</si>
  <si>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</si>
  <si>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</si>
  <si>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2022 год  по разделем и подразделеам, </t>
  </si>
  <si>
    <t>Сумма на 2022 год</t>
  </si>
  <si>
    <t>Обеспечение проведения выборов и референдумов</t>
  </si>
  <si>
    <t>Приложение №4</t>
  </si>
  <si>
    <t>к  решению СНД</t>
  </si>
  <si>
    <r>
      <t xml:space="preserve">№  </t>
    </r>
    <r>
      <rPr>
        <u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  от </t>
    </r>
    <r>
      <rPr>
        <u/>
        <sz val="10"/>
        <rFont val="Times New Roman"/>
        <family val="1"/>
        <charset val="204"/>
      </rPr>
      <t>31.10.2022г.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</si>
</sst>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5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4"/>
  <sheetViews>
    <sheetView tabSelected="1" workbookViewId="0">
      <selection activeCell="B25" sqref="B25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1" t="s">
        <v>41</v>
      </c>
      <c r="D2" s="31"/>
      <c r="E2" s="31"/>
    </row>
    <row r="3" spans="2:6" x14ac:dyDescent="0.2">
      <c r="B3" s="1"/>
      <c r="C3" s="31" t="s">
        <v>42</v>
      </c>
      <c r="D3" s="31"/>
      <c r="E3" s="31"/>
    </row>
    <row r="4" spans="2:6" x14ac:dyDescent="0.2">
      <c r="B4" s="1"/>
      <c r="C4" s="31" t="s">
        <v>0</v>
      </c>
      <c r="D4" s="31"/>
      <c r="E4" s="31"/>
    </row>
    <row r="5" spans="2:6" ht="14.25" customHeight="1" x14ac:dyDescent="0.2">
      <c r="B5" s="1"/>
      <c r="C5" s="31" t="s">
        <v>43</v>
      </c>
      <c r="D5" s="31"/>
      <c r="E5" s="31"/>
    </row>
    <row r="6" spans="2:6" x14ac:dyDescent="0.2">
      <c r="B6" s="16"/>
      <c r="C6" s="17"/>
      <c r="D6" s="17"/>
      <c r="E6" s="17"/>
    </row>
    <row r="7" spans="2:6" ht="15.75" x14ac:dyDescent="0.25">
      <c r="B7" s="30" t="s">
        <v>1</v>
      </c>
      <c r="C7" s="30"/>
      <c r="D7" s="30"/>
      <c r="E7" s="30"/>
    </row>
    <row r="8" spans="2:6" ht="15.75" x14ac:dyDescent="0.25">
      <c r="B8" s="18" t="s">
        <v>38</v>
      </c>
      <c r="C8" s="18"/>
      <c r="D8" s="18"/>
      <c r="E8" s="18"/>
    </row>
    <row r="9" spans="2:6" ht="15.75" x14ac:dyDescent="0.25">
      <c r="B9" s="30" t="s">
        <v>2</v>
      </c>
      <c r="C9" s="30"/>
      <c r="D9" s="30"/>
      <c r="E9" s="30"/>
    </row>
    <row r="10" spans="2:6" x14ac:dyDescent="0.2">
      <c r="B10" s="32"/>
      <c r="C10" s="32"/>
      <c r="D10" s="32"/>
      <c r="E10" s="32"/>
    </row>
    <row r="11" spans="2:6" x14ac:dyDescent="0.2">
      <c r="B11" s="16"/>
      <c r="C11" s="16"/>
      <c r="D11" s="16"/>
      <c r="E11" s="19" t="s">
        <v>3</v>
      </c>
    </row>
    <row r="12" spans="2:6" s="3" customFormat="1" ht="12.75" customHeight="1" x14ac:dyDescent="0.2">
      <c r="B12" s="33" t="s">
        <v>4</v>
      </c>
      <c r="C12" s="33" t="s">
        <v>5</v>
      </c>
      <c r="D12" s="33" t="s">
        <v>6</v>
      </c>
      <c r="E12" s="34" t="s">
        <v>39</v>
      </c>
    </row>
    <row r="13" spans="2:6" s="3" customFormat="1" x14ac:dyDescent="0.2">
      <c r="B13" s="33"/>
      <c r="C13" s="33"/>
      <c r="D13" s="33"/>
      <c r="E13" s="34"/>
    </row>
    <row r="14" spans="2:6" s="3" customFormat="1" x14ac:dyDescent="0.2">
      <c r="B14" s="33"/>
      <c r="C14" s="33"/>
      <c r="D14" s="33"/>
      <c r="E14" s="34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0" t="s">
        <v>7</v>
      </c>
      <c r="C16" s="21" t="s">
        <v>8</v>
      </c>
      <c r="D16" s="22">
        <v>0</v>
      </c>
      <c r="E16" s="27">
        <f>E17 +E18+E19+E21+E20</f>
        <v>5857.0999999999995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11">
        <v>1107.8</v>
      </c>
    </row>
    <row r="18" spans="2:6" s="3" customFormat="1" ht="38.25" x14ac:dyDescent="0.2">
      <c r="B18" s="23" t="s">
        <v>11</v>
      </c>
      <c r="C18" s="22" t="s">
        <v>8</v>
      </c>
      <c r="D18" s="22" t="s">
        <v>12</v>
      </c>
      <c r="E18" s="27">
        <v>3605.6</v>
      </c>
    </row>
    <row r="19" spans="2:6" s="3" customFormat="1" hidden="1" x14ac:dyDescent="0.2">
      <c r="B19" s="23" t="s">
        <v>13</v>
      </c>
      <c r="C19" s="22" t="s">
        <v>8</v>
      </c>
      <c r="D19" s="22" t="s">
        <v>14</v>
      </c>
      <c r="E19" s="27"/>
    </row>
    <row r="20" spans="2:6" s="3" customFormat="1" x14ac:dyDescent="0.2">
      <c r="B20" s="23" t="s">
        <v>40</v>
      </c>
      <c r="C20" s="22" t="s">
        <v>8</v>
      </c>
      <c r="D20" s="29" t="s">
        <v>32</v>
      </c>
      <c r="E20" s="27">
        <f>138.2-9.8</f>
        <v>128.39999999999998</v>
      </c>
    </row>
    <row r="21" spans="2:6" s="3" customFormat="1" x14ac:dyDescent="0.2">
      <c r="B21" s="20" t="s">
        <v>15</v>
      </c>
      <c r="C21" s="22" t="s">
        <v>8</v>
      </c>
      <c r="D21" s="22" t="s">
        <v>16</v>
      </c>
      <c r="E21" s="27">
        <f>671.6+110+220+29-15.3</f>
        <v>1015.3</v>
      </c>
    </row>
    <row r="22" spans="2:6" s="3" customFormat="1" x14ac:dyDescent="0.2">
      <c r="B22" s="24" t="s">
        <v>17</v>
      </c>
      <c r="C22" s="25" t="s">
        <v>10</v>
      </c>
      <c r="D22" s="10"/>
      <c r="E22" s="27">
        <f>E23</f>
        <v>260</v>
      </c>
    </row>
    <row r="23" spans="2:6" s="3" customFormat="1" x14ac:dyDescent="0.2">
      <c r="B23" s="9" t="s">
        <v>18</v>
      </c>
      <c r="C23" s="10" t="s">
        <v>10</v>
      </c>
      <c r="D23" s="10" t="s">
        <v>19</v>
      </c>
      <c r="E23" s="11">
        <v>260</v>
      </c>
    </row>
    <row r="24" spans="2:6" s="3" customFormat="1" ht="25.5" x14ac:dyDescent="0.2">
      <c r="B24" s="26" t="s">
        <v>20</v>
      </c>
      <c r="C24" s="22" t="s">
        <v>19</v>
      </c>
      <c r="D24" s="22"/>
      <c r="E24" s="27">
        <f>E25</f>
        <v>1</v>
      </c>
    </row>
    <row r="25" spans="2:6" s="3" customFormat="1" ht="25.5" x14ac:dyDescent="0.2">
      <c r="B25" s="6" t="s">
        <v>21</v>
      </c>
      <c r="C25" s="8" t="s">
        <v>19</v>
      </c>
      <c r="D25" s="8" t="s">
        <v>22</v>
      </c>
      <c r="E25" s="11">
        <v>1</v>
      </c>
    </row>
    <row r="26" spans="2:6" s="3" customFormat="1" x14ac:dyDescent="0.2">
      <c r="B26" s="24" t="s">
        <v>23</v>
      </c>
      <c r="C26" s="22" t="s">
        <v>12</v>
      </c>
      <c r="D26" s="22"/>
      <c r="E26" s="27">
        <f>E27+E28</f>
        <v>30747.449999999997</v>
      </c>
    </row>
    <row r="27" spans="2:6" s="3" customFormat="1" x14ac:dyDescent="0.2">
      <c r="B27" s="9" t="s">
        <v>24</v>
      </c>
      <c r="C27" s="8" t="s">
        <v>12</v>
      </c>
      <c r="D27" s="8" t="s">
        <v>22</v>
      </c>
      <c r="E27" s="11">
        <f>30721.35+25.1</f>
        <v>30746.449999999997</v>
      </c>
    </row>
    <row r="28" spans="2:6" s="3" customFormat="1" x14ac:dyDescent="0.2">
      <c r="B28" s="12" t="s">
        <v>25</v>
      </c>
      <c r="C28" s="8" t="s">
        <v>12</v>
      </c>
      <c r="D28" s="8">
        <v>12</v>
      </c>
      <c r="E28" s="11">
        <v>1</v>
      </c>
    </row>
    <row r="29" spans="2:6" s="3" customFormat="1" x14ac:dyDescent="0.2">
      <c r="B29" s="20" t="s">
        <v>26</v>
      </c>
      <c r="C29" s="21" t="s">
        <v>27</v>
      </c>
      <c r="D29" s="22"/>
      <c r="E29" s="27">
        <f>E30+E31</f>
        <v>39497.950000000004</v>
      </c>
      <c r="F29" s="5"/>
    </row>
    <row r="30" spans="2:6" s="3" customFormat="1" x14ac:dyDescent="0.2">
      <c r="B30" s="6" t="s">
        <v>28</v>
      </c>
      <c r="C30" s="7" t="s">
        <v>27</v>
      </c>
      <c r="D30" s="8" t="s">
        <v>10</v>
      </c>
      <c r="E30" s="11">
        <f>38943.69+24</f>
        <v>38967.69</v>
      </c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11">
        <f>214.6+250+141-24-30.2-21.14</f>
        <v>530.26</v>
      </c>
    </row>
    <row r="32" spans="2:6" s="3" customFormat="1" x14ac:dyDescent="0.2">
      <c r="B32" s="24" t="s">
        <v>31</v>
      </c>
      <c r="C32" s="22" t="s">
        <v>32</v>
      </c>
      <c r="D32" s="22"/>
      <c r="E32" s="27">
        <f>E33</f>
        <v>1</v>
      </c>
    </row>
    <row r="33" spans="2:5" s="3" customFormat="1" x14ac:dyDescent="0.2">
      <c r="B33" s="13" t="s">
        <v>33</v>
      </c>
      <c r="C33" s="8" t="s">
        <v>32</v>
      </c>
      <c r="D33" s="8" t="s">
        <v>32</v>
      </c>
      <c r="E33" s="11">
        <v>1</v>
      </c>
    </row>
    <row r="34" spans="2:5" s="3" customFormat="1" x14ac:dyDescent="0.2">
      <c r="B34" s="20" t="s">
        <v>34</v>
      </c>
      <c r="C34" s="22" t="s">
        <v>35</v>
      </c>
      <c r="D34" s="22"/>
      <c r="E34" s="27">
        <f>E35</f>
        <v>87</v>
      </c>
    </row>
    <row r="35" spans="2:5" s="3" customFormat="1" x14ac:dyDescent="0.2">
      <c r="B35" s="13" t="s">
        <v>36</v>
      </c>
      <c r="C35" s="8" t="s">
        <v>35</v>
      </c>
      <c r="D35" s="8" t="s">
        <v>8</v>
      </c>
      <c r="E35" s="11">
        <v>87</v>
      </c>
    </row>
    <row r="36" spans="2:5" s="3" customFormat="1" x14ac:dyDescent="0.2">
      <c r="B36" s="20" t="s">
        <v>37</v>
      </c>
      <c r="C36" s="22"/>
      <c r="D36" s="22"/>
      <c r="E36" s="28">
        <f>E16+E22+E24+E26+E29+E32+E34</f>
        <v>76451.5</v>
      </c>
    </row>
    <row r="37" spans="2:5" s="3" customFormat="1" x14ac:dyDescent="0.2"/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ht="15.75" x14ac:dyDescent="0.2">
      <c r="B49" s="14"/>
      <c r="H49" s="15"/>
    </row>
    <row r="50" spans="2:8" s="3" customFormat="1" ht="15.75" x14ac:dyDescent="0.2">
      <c r="B50" s="14"/>
    </row>
    <row r="51" spans="2:8" s="3" customFormat="1" x14ac:dyDescent="0.2"/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2022-10-31T13:58:52Z</dcterms:modified>
</cp:coreProperties>
</file>