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исполнение бюджета 2024г. решение от 28.04.2025г\решениеоб исполнении бюджета 2024 от 28.04.2025\"/>
    </mc:Choice>
  </mc:AlternateContent>
  <bookViews>
    <workbookView xWindow="0" yWindow="0" windowWidth="23040" windowHeight="912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D22" i="1"/>
  <c r="D16" i="1"/>
  <c r="D39" i="1"/>
  <c r="D31" i="1"/>
  <c r="D28" i="1"/>
  <c r="D27" i="1" s="1"/>
</calcChain>
</file>

<file path=xl/sharedStrings.xml><?xml version="1.0" encoding="utf-8"?>
<sst xmlns="http://schemas.openxmlformats.org/spreadsheetml/2006/main" count="68" uniqueCount="67">
  <si>
    <r>
      <rPr>
        <sz val="8"/>
        <color theme="1"/>
        <rFont val="Times New Roman"/>
        <charset val="204"/>
      </rPr>
      <t xml:space="preserve">               </t>
    </r>
    <r>
      <rPr>
        <sz val="9"/>
        <color theme="1"/>
        <rFont val="Times New Roman"/>
        <charset val="204"/>
      </rPr>
      <t>Приложение № 1</t>
    </r>
  </si>
  <si>
    <t xml:space="preserve">                                                                     муниципального образования </t>
  </si>
  <si>
    <r>
      <rPr>
        <sz val="9"/>
        <color theme="1"/>
        <rFont val="Times New Roman"/>
        <charset val="204"/>
      </rPr>
      <t xml:space="preserve">                                                                                                                    «</t>
    </r>
    <r>
      <rPr>
        <sz val="14"/>
        <color theme="1"/>
        <rFont val="Times New Roman"/>
        <charset val="204"/>
      </rPr>
      <t xml:space="preserve"> </t>
    </r>
    <r>
      <rPr>
        <sz val="10"/>
        <color theme="1"/>
        <rFont val="Times New Roman"/>
        <charset val="204"/>
      </rPr>
      <t>Джерокайское</t>
    </r>
    <r>
      <rPr>
        <sz val="9"/>
        <color theme="1"/>
        <rFont val="Times New Roman"/>
        <charset val="204"/>
      </rPr>
      <t xml:space="preserve"> сельское поселение»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</si>
  <si>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</t>
  </si>
  <si>
    <t>по кодам классификации доходов бюджетов Российской Федерации.</t>
  </si>
  <si>
    <t xml:space="preserve">          в тыс. руб.</t>
  </si>
  <si>
    <t>Код главного администратора доходов</t>
  </si>
  <si>
    <t>Код бюджетной классификации Российской Федерации</t>
  </si>
  <si>
    <t>Наименование дохода</t>
  </si>
  <si>
    <t>Фактическое исполнение</t>
  </si>
  <si>
    <t>МИ ФНС России №2 по РА Управление федеральной антимонопольной службы по РА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</si>
  <si>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</si>
  <si>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</si>
  <si>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</si>
  <si>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 налоговый  агент, за исключением доходов, в отношении которых  исчисление и уплата  налога  осуществляются  в соответствии  со статьями  227, 2271    и 228 Налогового кодекса  Российской  Федерации 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</si>
  <si>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</si>
  <si>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 227 Налогового кодекса Российской Федерации</t>
  </si>
  <si>
    <t xml:space="preserve">1 01 02030 01 0000 110 </t>
  </si>
  <si>
    <t>Налог на доходы физических лиц  с доходов,  полученных физическими лицами, в соответствии со статьей 228Налогового Кодекса Российской Федерации</t>
  </si>
  <si>
    <t xml:space="preserve">1 01 02080 01 0000 110 </t>
  </si>
  <si>
    <t>Налог на доходы физических лиц  в части суммы налога, превышающей 650 000 рублей, относящейся к части налоговой базы, превышающей 5 000 000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</si>
  <si>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1 03 02000 01 0000 110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</si>
  <si>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</si>
  <si>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</si>
  <si>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</si>
  <si>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</si>
  <si>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</si>
  <si>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</si>
  <si>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</si>
  <si>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</si>
  <si>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</si>
  <si>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 </t>
  </si>
  <si>
    <t>Налог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</si>
  <si>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</si>
  <si>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</si>
  <si>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</si>
  <si>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</si>
  <si>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 (за налоговые периоды  до 1 января 2011 года)</t>
  </si>
  <si>
    <t xml:space="preserve">1 06 00000 00 0000 110 </t>
  </si>
  <si>
    <t>НАЛОГИ НА ИМУЩЕСТВО</t>
  </si>
  <si>
    <t>1 06 0103 01 00000 110</t>
  </si>
  <si>
    <t>Налог на имущество с физических лиц</t>
  </si>
  <si>
    <t>1 06 06000 00 000 110</t>
  </si>
  <si>
    <t>Земельный налог</t>
  </si>
  <si>
    <t>Доходы от сдачи в аренду имущества</t>
  </si>
  <si>
    <t>1  1705050100000180</t>
  </si>
  <si>
    <t>Прочие не налоговые доходы</t>
  </si>
  <si>
    <t>1 16 00000 00 0000 000</t>
  </si>
  <si>
    <t>ШТРАФЫ, САНКЦИИ, ВОЗМЕЩЕНИЕ УЩЕРБА</t>
  </si>
  <si>
    <t>1 16 90050 10 0000 140</t>
  </si>
  <si>
    <t>Прочие поступления от денежных взысканий и иных сумм в возмещение ущерба, зачисляемые в бюджеты сельских поселений</t>
  </si>
  <si>
    <t>Государственная пошлина за совершение нотариальных действий</t>
  </si>
  <si>
    <t>2 02 00000 00 0000 150</t>
  </si>
  <si>
    <t>БЕЗВОЗМЕЗДНЫЕ ПОСТУПЛЕНИЯ ОТ ДРУГИХ БЮДЖЕТОВ БЮДЖЕТНОЙ СИСТЕМЫ РОССИЙСКОЙ ФЕДЕРАЦИИ</t>
  </si>
  <si>
    <t>2 02 15001 10 0000 150</t>
  </si>
  <si>
    <t>Дотации бюджетам сельских поселении на выравнивание  бюджетной обеспеченности</t>
  </si>
  <si>
    <t>2 02 35118 10 0000 150</t>
  </si>
  <si>
    <t xml:space="preserve">Субвенции бюджетам сельских поселении на осуществление первичного воинского учета  на  территориях, где отсутствуют  военные комиссариаты </t>
  </si>
  <si>
    <t>2 02 30024 10 0000 150</t>
  </si>
  <si>
    <t>Субвенции бюджетам сельских поселений  на выполнение передаваемых  полномочий субъектов Российской Федерации</t>
  </si>
  <si>
    <t>2 02 49999 10 0000 150</t>
  </si>
  <si>
    <t xml:space="preserve">прочие межбюджетные трансферты, передаваемые бюджетам сельских поселений </t>
  </si>
  <si>
    <t>2 02 19999 10 0000 150</t>
  </si>
  <si>
    <t xml:space="preserve">прочие дотации бюджетам сельских поселений </t>
  </si>
  <si>
    <t xml:space="preserve">Доходы  бюджета муниципального образования  «Джерокайское сельское поселение »  за  2024 год </t>
  </si>
  <si>
    <t xml:space="preserve"> к  решению Совета народных    депутатов</t>
  </si>
  <si>
    <t xml:space="preserve">                                                                                             от 28.04.2025 г.№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</si>
</sst>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_ "/>
    <numFmt numFmtId="165" formatCode="#\ ##0"/>
  </numFmts>
  <fonts count="7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sz val="8"/>
      <color theme="1"/>
      <name val="Times New Roman"/>
      <charset val="204"/>
    </font>
    <font>
      <sz val="9"/>
      <color theme="1"/>
      <name val="Times New Roman"/>
      <charset val="204"/>
    </font>
    <font>
      <sz val="12"/>
      <color theme="1"/>
      <name val="Times New Roman"/>
      <charset val="204"/>
    </font>
    <font>
      <sz val="10"/>
      <color theme="1"/>
      <name val="Times New Roman"/>
      <charset val="204"/>
    </font>
    <font>
      <sz val="14"/>
      <color theme="1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justify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2" fontId="1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49"/>
  <sheetViews>
    <sheetView tabSelected="1" workbookViewId="0">
      <selection activeCell="H13" sqref="H13"/>
    </sheetView>
  </sheetViews>
  <sheetFormatPr defaultColWidth="9" defaultRowHeight="15"/>
  <cols>
    <col min="2" max="2" width="30.140625" customWidth="1"/>
    <col min="3" max="3" width="30.85546875" customWidth="1"/>
    <col min="4" max="4" width="12.7109375" customWidth="1"/>
  </cols>
  <sheetData>
    <row r="4" spans="1:8">
      <c r="A4" s="1"/>
      <c r="B4" s="1"/>
      <c r="C4" s="1"/>
      <c r="D4" s="2" t="s">
        <v>0</v>
      </c>
      <c r="E4" s="1"/>
      <c r="F4" s="1"/>
      <c r="H4" s="1"/>
    </row>
    <row r="5" spans="1:8">
      <c r="A5" s="1"/>
      <c r="B5" s="1"/>
      <c r="C5" s="1"/>
      <c r="D5" s="3" t="s">
        <v>65</v>
      </c>
      <c r="E5" s="1"/>
      <c r="F5" s="1"/>
      <c r="H5" s="1"/>
    </row>
    <row r="6" spans="1:8">
      <c r="A6" s="1"/>
      <c r="B6" s="1"/>
      <c r="C6" s="1"/>
      <c r="D6" s="3" t="s">
        <v>1</v>
      </c>
      <c r="E6" s="1"/>
      <c r="F6" s="1"/>
      <c r="H6" s="1"/>
    </row>
    <row r="7" spans="1:8" ht="18.75">
      <c r="A7" s="1"/>
      <c r="B7" s="1"/>
      <c r="C7" s="1"/>
      <c r="D7" s="3" t="s">
        <v>2</v>
      </c>
      <c r="E7" s="1"/>
      <c r="F7" s="1"/>
      <c r="H7" s="1"/>
    </row>
    <row r="8" spans="1:8">
      <c r="A8" s="1"/>
      <c r="B8" s="1"/>
      <c r="C8" s="1"/>
      <c r="D8" s="3" t="s">
        <v>66</v>
      </c>
      <c r="E8" s="1"/>
      <c r="F8" s="1"/>
      <c r="H8" s="1"/>
    </row>
    <row r="9" spans="1:8">
      <c r="A9" s="4"/>
      <c r="B9" s="1"/>
      <c r="C9" s="1"/>
      <c r="D9" s="1"/>
      <c r="E9" s="1"/>
      <c r="F9" s="1"/>
      <c r="G9" s="1"/>
      <c r="H9" s="1"/>
    </row>
    <row r="10" spans="1:8">
      <c r="A10" s="4"/>
      <c r="B10" s="1"/>
      <c r="C10" s="1"/>
      <c r="D10" s="1"/>
      <c r="E10" s="1"/>
      <c r="F10" s="1"/>
      <c r="G10" s="1"/>
      <c r="H10" s="1"/>
    </row>
    <row r="11" spans="1:8">
      <c r="A11" s="5" t="s">
        <v>64</v>
      </c>
      <c r="B11" s="5"/>
      <c r="C11" s="5"/>
      <c r="D11" s="5"/>
      <c r="E11" s="5"/>
      <c r="F11" s="1"/>
      <c r="G11" s="1"/>
      <c r="H11" s="1"/>
    </row>
    <row r="12" spans="1:8">
      <c r="A12" s="4" t="s">
        <v>3</v>
      </c>
      <c r="B12" s="1" t="s">
        <v>4</v>
      </c>
      <c r="C12" s="1"/>
      <c r="D12" s="1"/>
      <c r="E12" s="1"/>
      <c r="F12" s="1"/>
      <c r="G12" s="1"/>
      <c r="H12" s="1"/>
    </row>
    <row r="13" spans="1:8">
      <c r="A13" s="4"/>
      <c r="B13" s="1"/>
      <c r="C13" s="1"/>
      <c r="D13" s="1" t="s">
        <v>5</v>
      </c>
      <c r="E13" s="1"/>
      <c r="F13" s="1"/>
      <c r="G13" s="1"/>
      <c r="H13" s="1"/>
    </row>
    <row r="14" spans="1:8" ht="60">
      <c r="A14" s="6" t="s">
        <v>6</v>
      </c>
      <c r="B14" s="6" t="s">
        <v>7</v>
      </c>
      <c r="C14" s="6" t="s">
        <v>8</v>
      </c>
      <c r="D14" s="6" t="s">
        <v>9</v>
      </c>
      <c r="E14" s="1"/>
      <c r="F14" s="1"/>
      <c r="G14" s="1"/>
      <c r="H14" s="1"/>
    </row>
    <row r="15" spans="1:8" ht="36" customHeight="1">
      <c r="A15" s="7">
        <v>182</v>
      </c>
      <c r="B15" s="7"/>
      <c r="C15" s="7" t="s">
        <v>10</v>
      </c>
      <c r="D15" s="7"/>
      <c r="E15" s="1"/>
      <c r="F15" s="1"/>
      <c r="G15" s="1"/>
      <c r="H15" s="1"/>
    </row>
    <row r="16" spans="1:8" ht="17.25" customHeight="1">
      <c r="A16" s="7"/>
      <c r="B16" s="8" t="s">
        <v>11</v>
      </c>
      <c r="C16" s="8" t="s">
        <v>12</v>
      </c>
      <c r="D16" s="9">
        <f>D17+D18+D20+D21</f>
        <v>1277.7800000000002</v>
      </c>
      <c r="E16" s="1"/>
      <c r="F16" s="1"/>
      <c r="G16" s="1"/>
      <c r="H16" s="1"/>
    </row>
    <row r="17" spans="1:8" ht="93" customHeight="1">
      <c r="A17" s="7"/>
      <c r="B17" s="8" t="s">
        <v>13</v>
      </c>
      <c r="C17" s="8" t="s">
        <v>14</v>
      </c>
      <c r="D17" s="10">
        <v>1168.3800000000001</v>
      </c>
      <c r="E17" s="1"/>
      <c r="F17" s="1"/>
      <c r="G17" s="1"/>
      <c r="H17" s="1"/>
    </row>
    <row r="18" spans="1:8" ht="81.75" customHeight="1">
      <c r="A18" s="19"/>
      <c r="B18" s="20" t="s">
        <v>15</v>
      </c>
      <c r="C18" s="20" t="s">
        <v>16</v>
      </c>
      <c r="D18" s="21"/>
      <c r="E18" s="1"/>
      <c r="F18" s="1"/>
      <c r="G18" s="1"/>
      <c r="H18" s="1"/>
    </row>
    <row r="19" spans="1:8" ht="54.95" customHeight="1">
      <c r="A19" s="19"/>
      <c r="B19" s="20"/>
      <c r="C19" s="20"/>
      <c r="D19" s="21"/>
      <c r="E19" s="1"/>
      <c r="F19" s="1"/>
      <c r="G19" s="1"/>
      <c r="H19" s="1"/>
    </row>
    <row r="20" spans="1:8" ht="60">
      <c r="A20" s="7"/>
      <c r="B20" s="8" t="s">
        <v>17</v>
      </c>
      <c r="C20" s="8" t="s">
        <v>18</v>
      </c>
      <c r="D20" s="10">
        <v>109.4</v>
      </c>
      <c r="E20" s="1"/>
      <c r="F20" s="1"/>
      <c r="G20" s="1"/>
      <c r="H20" s="1"/>
    </row>
    <row r="21" spans="1:8" ht="120">
      <c r="A21" s="7"/>
      <c r="B21" s="8" t="s">
        <v>19</v>
      </c>
      <c r="C21" s="8" t="s">
        <v>20</v>
      </c>
      <c r="D21" s="10">
        <v>0</v>
      </c>
      <c r="E21" s="1"/>
      <c r="F21" s="1"/>
      <c r="G21" s="1"/>
      <c r="H21" s="1"/>
    </row>
    <row r="22" spans="1:8" ht="37.5" customHeight="1">
      <c r="A22" s="7"/>
      <c r="B22" s="8" t="s">
        <v>21</v>
      </c>
      <c r="C22" s="8" t="s">
        <v>22</v>
      </c>
      <c r="D22" s="9">
        <f>D23+D24+D25+D26</f>
        <v>1150.3599999999999</v>
      </c>
      <c r="E22" s="1"/>
      <c r="F22" s="1"/>
      <c r="G22" s="1"/>
      <c r="H22" s="1"/>
    </row>
    <row r="23" spans="1:8" ht="86.25" customHeight="1">
      <c r="A23" s="7"/>
      <c r="B23" s="8" t="s">
        <v>23</v>
      </c>
      <c r="C23" s="8" t="s">
        <v>24</v>
      </c>
      <c r="D23" s="10">
        <v>594.32000000000005</v>
      </c>
      <c r="E23" s="1"/>
      <c r="F23" s="1"/>
      <c r="G23" s="1"/>
      <c r="H23" s="1"/>
    </row>
    <row r="24" spans="1:8" ht="105.75" customHeight="1">
      <c r="A24" s="7"/>
      <c r="B24" s="8" t="s">
        <v>25</v>
      </c>
      <c r="C24" s="8" t="s">
        <v>26</v>
      </c>
      <c r="D24" s="10">
        <v>3.43</v>
      </c>
      <c r="E24" s="1"/>
      <c r="F24" s="1"/>
      <c r="G24" s="1"/>
      <c r="H24" s="1"/>
    </row>
    <row r="25" spans="1:8" ht="82.5" customHeight="1">
      <c r="A25" s="7"/>
      <c r="B25" s="8" t="s">
        <v>27</v>
      </c>
      <c r="C25" s="8" t="s">
        <v>28</v>
      </c>
      <c r="D25" s="10">
        <v>617.29999999999995</v>
      </c>
      <c r="E25" s="1"/>
      <c r="F25" s="1"/>
      <c r="G25" s="1"/>
      <c r="H25" s="1"/>
    </row>
    <row r="26" spans="1:8" ht="83.25" customHeight="1">
      <c r="A26" s="7"/>
      <c r="B26" s="8" t="s">
        <v>29</v>
      </c>
      <c r="C26" s="8" t="s">
        <v>30</v>
      </c>
      <c r="D26" s="10">
        <v>-64.69</v>
      </c>
      <c r="E26" s="1"/>
      <c r="F26" s="1"/>
      <c r="G26" s="1"/>
      <c r="H26" s="1"/>
    </row>
    <row r="27" spans="1:8">
      <c r="A27" s="7"/>
      <c r="B27" s="8" t="s">
        <v>31</v>
      </c>
      <c r="C27" s="8" t="s">
        <v>32</v>
      </c>
      <c r="D27" s="9">
        <f>D28</f>
        <v>1848.81</v>
      </c>
      <c r="E27" s="1"/>
      <c r="F27" s="1"/>
      <c r="G27" s="1"/>
      <c r="H27" s="1"/>
    </row>
    <row r="28" spans="1:8">
      <c r="A28" s="7"/>
      <c r="B28" s="8" t="s">
        <v>33</v>
      </c>
      <c r="C28" s="8" t="s">
        <v>34</v>
      </c>
      <c r="D28" s="9">
        <f>D29+D30</f>
        <v>1848.81</v>
      </c>
      <c r="E28" s="1"/>
      <c r="F28" s="1"/>
      <c r="G28" s="1"/>
      <c r="H28" s="1"/>
    </row>
    <row r="29" spans="1:8">
      <c r="A29" s="7"/>
      <c r="B29" s="8" t="s">
        <v>35</v>
      </c>
      <c r="C29" s="8" t="s">
        <v>34</v>
      </c>
      <c r="D29" s="10">
        <v>1848.81</v>
      </c>
      <c r="E29" s="1"/>
      <c r="F29" s="1"/>
      <c r="G29" s="1"/>
      <c r="H29" s="1"/>
    </row>
    <row r="30" spans="1:8" ht="38.25" customHeight="1">
      <c r="A30" s="7"/>
      <c r="B30" s="8" t="s">
        <v>36</v>
      </c>
      <c r="C30" s="8" t="s">
        <v>37</v>
      </c>
      <c r="D30" s="10">
        <v>0</v>
      </c>
      <c r="E30" s="1"/>
      <c r="F30" s="1"/>
      <c r="G30" s="1"/>
      <c r="H30" s="1"/>
    </row>
    <row r="31" spans="1:8">
      <c r="A31" s="7"/>
      <c r="B31" s="8" t="s">
        <v>38</v>
      </c>
      <c r="C31" s="8" t="s">
        <v>39</v>
      </c>
      <c r="D31" s="11">
        <f>D32+D33</f>
        <v>1394.5900000000001</v>
      </c>
      <c r="E31" s="1"/>
      <c r="F31" s="1"/>
      <c r="G31" s="1"/>
      <c r="H31" s="1"/>
    </row>
    <row r="32" spans="1:8">
      <c r="A32" s="7"/>
      <c r="B32" s="8" t="s">
        <v>40</v>
      </c>
      <c r="C32" s="8" t="s">
        <v>41</v>
      </c>
      <c r="D32" s="10">
        <v>346.7</v>
      </c>
      <c r="E32" s="1"/>
      <c r="F32" s="1"/>
      <c r="G32" s="1"/>
      <c r="H32" s="1"/>
    </row>
    <row r="33" spans="1:8">
      <c r="A33" s="7"/>
      <c r="B33" s="8" t="s">
        <v>42</v>
      </c>
      <c r="C33" s="8" t="s">
        <v>43</v>
      </c>
      <c r="D33" s="10">
        <v>1047.8900000000001</v>
      </c>
      <c r="E33" s="1"/>
      <c r="F33" s="1"/>
      <c r="G33" s="1"/>
      <c r="H33" s="1"/>
    </row>
    <row r="34" spans="1:8" ht="15.75">
      <c r="A34" s="7">
        <v>778</v>
      </c>
      <c r="B34" s="12">
        <v>1.11050351000001E+16</v>
      </c>
      <c r="C34" s="8" t="s">
        <v>44</v>
      </c>
      <c r="D34" s="13"/>
      <c r="E34" s="1"/>
      <c r="F34" s="1"/>
      <c r="G34" s="1"/>
      <c r="H34" s="1"/>
    </row>
    <row r="35" spans="1:8">
      <c r="A35" s="7"/>
      <c r="B35" s="8" t="s">
        <v>45</v>
      </c>
      <c r="C35" s="8" t="s">
        <v>46</v>
      </c>
      <c r="D35" s="8"/>
      <c r="E35" s="1"/>
      <c r="F35" s="1"/>
      <c r="G35" s="1"/>
      <c r="H35" s="1"/>
    </row>
    <row r="36" spans="1:8" ht="32.25" customHeight="1">
      <c r="A36" s="7"/>
      <c r="B36" s="8" t="s">
        <v>47</v>
      </c>
      <c r="C36" s="7" t="s">
        <v>48</v>
      </c>
      <c r="D36" s="14">
        <v>31.414999999999999</v>
      </c>
      <c r="E36" s="1"/>
      <c r="F36" s="1"/>
      <c r="G36" s="1"/>
      <c r="H36" s="1"/>
    </row>
    <row r="37" spans="1:8" ht="50.25" customHeight="1">
      <c r="A37" s="7"/>
      <c r="B37" s="8" t="s">
        <v>49</v>
      </c>
      <c r="C37" s="7" t="s">
        <v>50</v>
      </c>
      <c r="D37" s="14"/>
      <c r="E37" s="1"/>
      <c r="F37" s="1"/>
      <c r="G37" s="1"/>
      <c r="H37" s="1"/>
    </row>
    <row r="38" spans="1:8" ht="30.75" customHeight="1">
      <c r="A38" s="7"/>
      <c r="B38" s="15">
        <v>1.08040200100001E+16</v>
      </c>
      <c r="C38" s="7" t="s">
        <v>51</v>
      </c>
      <c r="D38" s="14"/>
      <c r="E38" s="1"/>
      <c r="F38" s="1"/>
      <c r="G38" s="1"/>
      <c r="H38" s="1"/>
    </row>
    <row r="39" spans="1:8" ht="47.25" customHeight="1">
      <c r="A39" s="7"/>
      <c r="B39" s="7" t="s">
        <v>52</v>
      </c>
      <c r="C39" s="7" t="s">
        <v>53</v>
      </c>
      <c r="D39" s="16">
        <f>D40+D41+D42+D43+D44</f>
        <v>4262.3</v>
      </c>
      <c r="E39" s="1"/>
      <c r="F39" s="1"/>
      <c r="G39" s="1"/>
      <c r="H39" s="1"/>
    </row>
    <row r="40" spans="1:8" ht="42.75" customHeight="1">
      <c r="A40" s="7"/>
      <c r="B40" s="7" t="s">
        <v>54</v>
      </c>
      <c r="C40" s="7" t="s">
        <v>55</v>
      </c>
      <c r="D40" s="7">
        <v>2816</v>
      </c>
      <c r="E40" s="1"/>
      <c r="F40" s="1"/>
      <c r="G40" s="1"/>
      <c r="H40" s="1"/>
    </row>
    <row r="41" spans="1:8" ht="52.5" customHeight="1">
      <c r="A41" s="7"/>
      <c r="B41" s="7" t="s">
        <v>56</v>
      </c>
      <c r="C41" s="7" t="s">
        <v>57</v>
      </c>
      <c r="D41" s="7">
        <v>354.3</v>
      </c>
      <c r="E41" s="1"/>
      <c r="F41" s="1"/>
      <c r="G41" s="1"/>
      <c r="H41" s="1"/>
    </row>
    <row r="42" spans="1:8" ht="46.5" customHeight="1">
      <c r="A42" s="7"/>
      <c r="B42" s="7" t="s">
        <v>58</v>
      </c>
      <c r="C42" s="7" t="s">
        <v>59</v>
      </c>
      <c r="D42" s="7">
        <v>33</v>
      </c>
      <c r="E42" s="1"/>
      <c r="F42" s="1"/>
      <c r="G42" s="1"/>
      <c r="H42" s="1"/>
    </row>
    <row r="43" spans="1:8" ht="42" customHeight="1">
      <c r="A43" s="7"/>
      <c r="B43" s="7" t="s">
        <v>60</v>
      </c>
      <c r="C43" s="7" t="s">
        <v>61</v>
      </c>
      <c r="D43" s="7">
        <v>701</v>
      </c>
      <c r="E43" s="1"/>
      <c r="F43" s="1"/>
      <c r="G43" s="1"/>
      <c r="H43" s="1"/>
    </row>
    <row r="44" spans="1:8" ht="42" customHeight="1">
      <c r="A44" s="7"/>
      <c r="B44" s="7" t="s">
        <v>62</v>
      </c>
      <c r="C44" s="7" t="s">
        <v>63</v>
      </c>
      <c r="D44" s="7">
        <v>358</v>
      </c>
      <c r="E44" s="1"/>
      <c r="F44" s="1"/>
      <c r="G44" s="1"/>
      <c r="H44" s="1"/>
    </row>
    <row r="45" spans="1:8">
      <c r="A45" s="17"/>
      <c r="B45" s="1"/>
      <c r="C45" s="1"/>
      <c r="D45" s="18">
        <f>D39+D31+D27+D22+D16+D36</f>
        <v>9965.2550000000028</v>
      </c>
      <c r="E45" s="1"/>
      <c r="F45" s="1"/>
      <c r="G45" s="1"/>
      <c r="H45" s="1"/>
    </row>
    <row r="46" spans="1:8">
      <c r="A46" s="2"/>
      <c r="B46" s="1"/>
      <c r="C46" s="1"/>
      <c r="D46" s="1"/>
      <c r="E46" s="1"/>
      <c r="F46" s="1"/>
      <c r="G46" s="1"/>
      <c r="H46" s="1"/>
    </row>
    <row r="47" spans="1:8">
      <c r="A47" s="2"/>
      <c r="B47" s="1"/>
      <c r="C47" s="1"/>
      <c r="D47" s="1"/>
      <c r="E47" s="1"/>
      <c r="F47" s="1"/>
      <c r="G47" s="1"/>
      <c r="H47" s="1"/>
    </row>
    <row r="48" spans="1:8">
      <c r="A48" s="2"/>
      <c r="B48" s="1"/>
      <c r="C48" s="1"/>
      <c r="D48" s="1"/>
      <c r="E48" s="1"/>
      <c r="F48" s="1"/>
      <c r="G48" s="1"/>
      <c r="H48" s="1"/>
    </row>
    <row r="49" spans="1:8">
      <c r="A49" s="2"/>
      <c r="B49" s="1"/>
      <c r="C49" s="1"/>
      <c r="D49" s="1"/>
      <c r="E49" s="1"/>
      <c r="F49" s="1"/>
      <c r="G49" s="1"/>
      <c r="H49" s="1"/>
    </row>
  </sheetData>
  <mergeCells count="4">
    <mergeCell ref="A18:A19"/>
    <mergeCell ref="B18:B19"/>
    <mergeCell ref="C18:C19"/>
    <mergeCell ref="D18:D19"/>
  </mergeCells>
  <pageMargins left="0.70866141732283505" right="0.70866141732283505" top="0.74803149606299202" bottom="0.748031496062992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cp:lastPrinted>2025-04-03T13:07:45Z</cp:lastPrinted>
  <dcterms:created xsi:type="dcterms:W3CDTF">2015-06-05T18:19:00Z</dcterms:created>
  <dcterms:modified xsi:type="dcterms:W3CDTF">2025-05-21T13:29:53Z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39DD67920A994F0FA2B90AE78964D5D0_12</vt:lpwstr>
  </property>
  <property fmtid="{D5CDD505-2E9C-101B-9397-08002B2CF9AE}" pid="3" name="KSOProductBuildVer">
    <vt:lpwstr>1049-12.2.0.16731</vt:lpwstr>
  </property>
</Properties>
</file>