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3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D18" i="2"/>
  <c r="E18" i="2"/>
  <c r="D24" i="2"/>
  <c r="E24" i="2"/>
  <c r="D26" i="2"/>
  <c r="E26" i="2"/>
  <c r="D29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<sst xmlns="http://schemas.openxmlformats.org/spreadsheetml/2006/main" count="48" uniqueCount="47">
  <si>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</si>
  <si>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</si>
  <si>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</si>
  <si>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</si>
  <si>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</si>
  <si>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</si>
  <si>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</si>
  <si>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</si>
  <si>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</si>
  <si>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</si>
  <si>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</si>
  <si>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</si>
  <si>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</si>
  <si>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</si>
  <si>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</si>
  <si>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</si>
  <si>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</si>
  <si>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</si>
  <si>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</si>
  <si>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</si>
  <si>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</si>
  <si>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</si>
  <si>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</si>
  <si>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</si>
  <si>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</si>
  <si>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</si>
  <si>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</si>
  <si>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</si>
  <si>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</si>
  <si>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</si>
  <si>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</si>
  <si>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</si>
  <si>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</si>
  <si>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</si>
  <si>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</si>
  <si>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</si>
  <si>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</si>
  <si>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</si>
  <si>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</si>
  <si>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</si>
  <si>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</si>
  <si>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№3</t>
  </si>
  <si>
    <t>к проекту Решения Совета народных депутатов</t>
  </si>
  <si>
    <t xml:space="preserve"> №____ от_____________________</t>
  </si>
  <si>
    <t>2023г.</t>
  </si>
  <si>
    <t>Поступление доходов по основным источникам в бюджет МО «Джерокайское сельское поселение» в 2023-2024гг.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</si>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</sst>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topLeftCell="A25" workbookViewId="0">
      <selection activeCell="D17" sqref="D17"/>
    </sheetView>
  </sheetViews>
  <sheetFormatPr defaultColWidth="9.140625"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5" t="s">
        <v>41</v>
      </c>
      <c r="D2" s="35"/>
      <c r="E2" s="35"/>
      <c r="F2" s="35"/>
    </row>
    <row r="3" spans="1:6" x14ac:dyDescent="0.2">
      <c r="B3" s="28"/>
      <c r="C3" s="35" t="s">
        <v>42</v>
      </c>
      <c r="D3" s="35"/>
      <c r="E3" s="35"/>
      <c r="F3" s="35"/>
    </row>
    <row r="4" spans="1:6" x14ac:dyDescent="0.2">
      <c r="B4" s="28"/>
      <c r="C4" s="35" t="s">
        <v>26</v>
      </c>
      <c r="D4" s="35"/>
      <c r="E4" s="35"/>
      <c r="F4" s="35"/>
    </row>
    <row r="5" spans="1:6" ht="14.25" customHeight="1" x14ac:dyDescent="0.2">
      <c r="B5" s="28"/>
      <c r="C5" s="33"/>
      <c r="D5" s="33"/>
      <c r="E5" s="30"/>
      <c r="F5" s="30" t="s">
        <v>43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7" t="s">
        <v>45</v>
      </c>
      <c r="B9" s="37"/>
      <c r="C9" s="37"/>
      <c r="D9" s="37"/>
      <c r="E9" s="37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44</v>
      </c>
      <c r="E11" s="23" t="s">
        <v>46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9" t="s">
        <v>21</v>
      </c>
      <c r="C13" s="39"/>
      <c r="D13" s="40">
        <f>D15+D29</f>
        <v>6154.7</v>
      </c>
      <c r="E13" s="39">
        <f>E15+E29</f>
        <v>6311.4</v>
      </c>
      <c r="F13" s="38"/>
    </row>
    <row r="14" spans="1:6" s="2" customFormat="1" x14ac:dyDescent="0.2">
      <c r="B14" s="39"/>
      <c r="C14" s="39"/>
      <c r="D14" s="39"/>
      <c r="E14" s="39"/>
      <c r="F14" s="38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4405.8999999999996</v>
      </c>
      <c r="E15" s="19">
        <f>E16+E18+E24+E26</f>
        <v>4554.2</v>
      </c>
      <c r="F15" s="38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900</v>
      </c>
      <c r="E16" s="14">
        <f>E17</f>
        <v>950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900</v>
      </c>
      <c r="E17" s="16">
        <v>950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1180.8999999999999</v>
      </c>
      <c r="E18" s="19">
        <f>E19+E21+E22+E23</f>
        <v>1209.2</v>
      </c>
      <c r="F18" s="13"/>
    </row>
    <row r="19" spans="2:7" s="2" customFormat="1" ht="158.25" customHeight="1" x14ac:dyDescent="0.2">
      <c r="B19" s="36" t="s">
        <v>27</v>
      </c>
      <c r="C19" s="36" t="s">
        <v>28</v>
      </c>
      <c r="D19" s="36">
        <v>528.29999999999995</v>
      </c>
      <c r="E19" s="36">
        <v>532.4</v>
      </c>
      <c r="F19" s="18"/>
    </row>
    <row r="20" spans="2:7" s="2" customFormat="1" ht="12.75" hidden="1" customHeight="1" x14ac:dyDescent="0.2">
      <c r="B20" s="36"/>
      <c r="C20" s="36"/>
      <c r="D20" s="36"/>
      <c r="E20" s="36"/>
      <c r="F20" s="6"/>
    </row>
    <row r="21" spans="2:7" s="2" customFormat="1" ht="177" customHeight="1" x14ac:dyDescent="0.2">
      <c r="B21" s="29" t="s">
        <v>29</v>
      </c>
      <c r="C21" s="29" t="s">
        <v>30</v>
      </c>
      <c r="D21" s="15">
        <v>2.9</v>
      </c>
      <c r="E21" s="34">
        <v>3</v>
      </c>
      <c r="F21" s="18"/>
    </row>
    <row r="22" spans="2:7" s="2" customFormat="1" ht="145.5" customHeight="1" x14ac:dyDescent="0.25">
      <c r="B22" s="31" t="s">
        <v>31</v>
      </c>
      <c r="C22" s="29" t="s">
        <v>32</v>
      </c>
      <c r="D22" s="15">
        <v>715.1</v>
      </c>
      <c r="E22" s="15">
        <v>742.1</v>
      </c>
      <c r="F22" s="6"/>
    </row>
    <row r="23" spans="2:7" s="2" customFormat="1" ht="151.5" customHeight="1" x14ac:dyDescent="0.25">
      <c r="B23" s="31" t="s">
        <v>33</v>
      </c>
      <c r="C23" s="32" t="s">
        <v>34</v>
      </c>
      <c r="D23" s="15">
        <v>-65.400000000000006</v>
      </c>
      <c r="E23" s="15">
        <v>-68.3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1650</v>
      </c>
      <c r="E24" s="14">
        <f>E25</f>
        <v>1700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1650</v>
      </c>
      <c r="E25" s="16">
        <v>1700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675</v>
      </c>
      <c r="E26" s="14">
        <f>E27+E28</f>
        <v>695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125</v>
      </c>
      <c r="E27" s="16">
        <v>130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550</v>
      </c>
      <c r="E28" s="16">
        <v>565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1748.8</v>
      </c>
      <c r="E29" s="14">
        <f>E30+E31+E32</f>
        <v>1757.2</v>
      </c>
      <c r="F29" s="18"/>
      <c r="G29" s="17"/>
    </row>
    <row r="30" spans="2:7" s="2" customFormat="1" ht="27.75" customHeight="1" x14ac:dyDescent="0.25">
      <c r="B30" s="32" t="s">
        <v>35</v>
      </c>
      <c r="C30" s="32" t="s">
        <v>36</v>
      </c>
      <c r="D30" s="14">
        <v>1472</v>
      </c>
      <c r="E30" s="14">
        <v>1472</v>
      </c>
      <c r="F30" s="13"/>
    </row>
    <row r="31" spans="2:7" s="2" customFormat="1" ht="60.75" customHeight="1" x14ac:dyDescent="0.25">
      <c r="B31" s="32" t="s">
        <v>37</v>
      </c>
      <c r="C31" s="32" t="s">
        <v>38</v>
      </c>
      <c r="D31" s="16">
        <v>243.8</v>
      </c>
      <c r="E31" s="16">
        <v>252.2</v>
      </c>
      <c r="F31" s="13"/>
    </row>
    <row r="32" spans="2:7" s="2" customFormat="1" ht="59.25" customHeight="1" x14ac:dyDescent="0.25">
      <c r="B32" s="32" t="s">
        <v>39</v>
      </c>
      <c r="C32" s="32" t="s">
        <v>40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2021-11-15T08:15:45Z</dcterms:modified>
</cp:coreProperties>
</file>