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46" i="2"/>
  <c r="G47" i="2"/>
  <c r="G25" i="2" l="1"/>
  <c r="G89" i="2" l="1"/>
  <c r="G51" i="2"/>
  <c r="G20" i="2"/>
  <c r="G86" i="2" l="1"/>
  <c r="G88" i="2" l="1"/>
  <c r="G97" i="2" l="1"/>
  <c r="G96" i="2" s="1"/>
  <c r="G95" i="2" s="1"/>
  <c r="G93" i="2"/>
  <c r="G92" i="2" s="1"/>
  <c r="G91" i="2" s="1"/>
  <c r="G90" i="2" s="1"/>
  <c r="G84" i="2"/>
  <c r="G82" i="2"/>
  <c r="G80" i="2"/>
  <c r="G78" i="2"/>
  <c r="G71" i="2"/>
  <c r="G70" i="2" s="1"/>
  <c r="G68" i="2"/>
  <c r="G67" i="2" s="1"/>
  <c r="G66" i="2" s="1"/>
  <c r="G65" i="2" s="1"/>
  <c r="G62" i="2"/>
  <c r="G61" i="2" s="1"/>
  <c r="G60" i="2" s="1"/>
  <c r="G59" i="2" s="1"/>
  <c r="G57" i="2"/>
  <c r="G56" i="2"/>
  <c r="G55" i="2" s="1"/>
  <c r="G54" i="2" s="1"/>
  <c r="G53" i="2" s="1"/>
  <c r="G50" i="2"/>
  <c r="G45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31" i="2" l="1"/>
  <c r="G77" i="2"/>
  <c r="G73" i="2" s="1"/>
  <c r="G16" i="2"/>
  <c r="G64" i="2"/>
  <c r="G99" i="2" l="1"/>
</calcChain>
</file>

<file path=xl/sharedStrings.xml><?xml version="1.0" encoding="utf-8"?>
<sst xmlns="http://schemas.openxmlformats.org/spreadsheetml/2006/main" count="308" uniqueCount="111">
  <si>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</si>
  <si>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</si>
  <si>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</si>
  <si>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</si>
  <si>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</si>
  <si>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</si>
  <si>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</si>
  <si>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</si>
  <si>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</si>
  <si>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</si>
  <si>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</si>
  <si>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</si>
  <si>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</si>
  <si>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</si>
  <si>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</si>
  <si>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</si>
  <si>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</si>
  <si>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</si>
  <si>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</si>
  <si>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</si>
  <si>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</si>
  <si>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</si>
  <si>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</si>
  <si>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</si>
  <si>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</si>
  <si>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</si>
  <si>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</si>
  <si>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</si>
  <si>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</si>
  <si>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</si>
  <si>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</si>
  <si>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</si>
  <si>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</si>
  <si>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</si>
  <si>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</si>
  <si>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</si>
  <si>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</si>
  <si>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</si>
  <si>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</si>
  <si>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</si>
  <si>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</si>
  <si>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</si>
  <si>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</si>
  <si>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</si>
  <si>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</si>
  <si>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</si>
  <si>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</si>
  <si>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</si>
  <si>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</si>
  <si>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</si>
  <si>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</si>
  <si>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</si>
  <si>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</si>
  <si>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</si>
  <si>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</si>
  <si>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</si>
  <si>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</si>
  <si>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</si>
  <si>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</si>
  <si>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</si>
  <si>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</si>
  <si>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</si>
  <si>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</si>
  <si>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</si>
  <si>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</si>
  <si>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</si>
  <si>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</si>
  <si>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</si>
  <si>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</si>
  <si>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</si>
  <si>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</si>
  <si>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</si>
  <si>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</si>
  <si>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</si>
  <si>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</si>
  <si>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</si>
  <si>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</si>
  <si>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</si>
  <si>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</si>
  <si>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</si>
  <si>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</si>
  <si>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</si>
  <si>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</si>
  <si>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</si>
  <si>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</si>
  <si>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</si>
  <si>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</si>
  <si>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</si>
  <si>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</si>
  <si>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</si>
  <si>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</si>
  <si>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</si>
  <si>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</si>
  <si>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</si>
  <si>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</si>
  <si>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</si>
  <si>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</si>
  <si>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</si>
  <si>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</si>
  <si>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</si>
  <si>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</si>
  <si>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</si>
  <si>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</si>
  <si>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</si>
  <si>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</si>
  <si>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</si>
  <si>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</si>
  <si>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</si>
  <si>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</si>
  <si>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 решению СНД</t>
  </si>
  <si>
    <t xml:space="preserve"> от29.11.2019г. №86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</si>
</sst>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7"/>
  <sheetViews>
    <sheetView tabSelected="1" topLeftCell="B6" workbookViewId="0">
      <selection activeCell="B41" sqref="A34:XFD41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108</v>
      </c>
      <c r="D2" s="43"/>
      <c r="E2" s="43"/>
      <c r="F2" s="43"/>
      <c r="G2" s="43"/>
    </row>
    <row r="3" spans="2:8" x14ac:dyDescent="0.2">
      <c r="B3" s="1"/>
      <c r="C3" s="43" t="s">
        <v>109</v>
      </c>
      <c r="D3" s="43"/>
      <c r="E3" s="43"/>
      <c r="F3" s="43"/>
      <c r="G3" s="43"/>
    </row>
    <row r="4" spans="2:8" x14ac:dyDescent="0.2">
      <c r="B4" s="25"/>
      <c r="C4" s="44" t="s">
        <v>0</v>
      </c>
      <c r="D4" s="44"/>
      <c r="E4" s="44"/>
      <c r="F4" s="44"/>
      <c r="G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42" t="s">
        <v>3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0" t="s">
        <v>5</v>
      </c>
      <c r="C12" s="40" t="s">
        <v>6</v>
      </c>
      <c r="D12" s="40" t="s">
        <v>7</v>
      </c>
      <c r="E12" s="40" t="s">
        <v>8</v>
      </c>
      <c r="F12" s="40" t="s">
        <v>9</v>
      </c>
      <c r="G12" s="41" t="s">
        <v>10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4220.1019999999999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803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803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803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f>667+136</f>
        <v>803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2557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2557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2557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2557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f>1894+474-80+8</f>
        <v>2296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f>282-20-9</f>
        <v>253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860.10199999999998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/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827.10199999999998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578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8">
        <f>469.3+35+7+13</f>
        <v>524.29999999999995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8">
        <f>51.7+2</f>
        <v>53.7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9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92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f>21-19</f>
        <v>2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hidden="1" x14ac:dyDescent="0.2">
      <c r="B59" s="36" t="s">
        <v>65</v>
      </c>
      <c r="C59" s="31" t="s">
        <v>57</v>
      </c>
      <c r="D59" s="31"/>
      <c r="E59" s="31"/>
      <c r="F59" s="31"/>
      <c r="G59" s="37">
        <f>G60</f>
        <v>0</v>
      </c>
    </row>
    <row r="60" spans="2:7" s="3" customFormat="1" ht="25.5" hidden="1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0</v>
      </c>
    </row>
    <row r="61" spans="2:7" s="3" customFormat="1" hidden="1" x14ac:dyDescent="0.2">
      <c r="B61" s="15" t="s">
        <v>58</v>
      </c>
      <c r="C61" s="8"/>
      <c r="D61" s="8"/>
      <c r="E61" s="8" t="s">
        <v>68</v>
      </c>
      <c r="F61" s="8"/>
      <c r="G61" s="20">
        <f>G62</f>
        <v>0</v>
      </c>
    </row>
    <row r="62" spans="2:7" s="3" customFormat="1" ht="25.5" hidden="1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0</v>
      </c>
    </row>
    <row r="63" spans="2:7" s="3" customFormat="1" hidden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/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845.2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hidden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0</v>
      </c>
    </row>
    <row r="71" spans="2:8" s="3" customFormat="1" hidden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0</v>
      </c>
    </row>
    <row r="72" spans="2:8" s="3" customFormat="1" hidden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/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720.4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G78+G80+G82+G84+G88+G86</f>
        <v>720.4</v>
      </c>
    </row>
    <row r="78" spans="2:8" s="3" customFormat="1" hidden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0</v>
      </c>
      <c r="H78" s="5"/>
    </row>
    <row r="79" spans="2:8" s="3" customFormat="1" hidden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/>
      <c r="H79" s="5"/>
    </row>
    <row r="80" spans="2:8" s="3" customFormat="1" ht="25.5" hidden="1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0</v>
      </c>
      <c r="H80" s="5"/>
    </row>
    <row r="81" spans="2:8" s="3" customFormat="1" hidden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/>
      <c r="H81" s="5"/>
    </row>
    <row r="82" spans="2:8" s="3" customFormat="1" hidden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0</v>
      </c>
      <c r="H82" s="5"/>
    </row>
    <row r="83" spans="2:8" s="3" customFormat="1" hidden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/>
      <c r="H83" s="5"/>
    </row>
    <row r="84" spans="2:8" s="3" customFormat="1" hidden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</f>
        <v>0</v>
      </c>
      <c r="H84" s="5"/>
    </row>
    <row r="85" spans="2:8" s="3" customFormat="1" hidden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/>
      <c r="H85" s="5"/>
    </row>
    <row r="86" spans="2:8" s="3" customFormat="1" x14ac:dyDescent="0.2">
      <c r="B86" s="6" t="s">
        <v>92</v>
      </c>
      <c r="C86" s="7" t="s">
        <v>80</v>
      </c>
      <c r="D86" s="8" t="s">
        <v>85</v>
      </c>
      <c r="E86" s="7" t="s">
        <v>93</v>
      </c>
      <c r="F86" s="8"/>
      <c r="G86" s="9">
        <f>G87</f>
        <v>6</v>
      </c>
      <c r="H86" s="5"/>
    </row>
    <row r="87" spans="2:8" s="3" customFormat="1" x14ac:dyDescent="0.2">
      <c r="B87" s="6" t="s">
        <v>26</v>
      </c>
      <c r="C87" s="7" t="s">
        <v>80</v>
      </c>
      <c r="D87" s="8" t="s">
        <v>85</v>
      </c>
      <c r="E87" s="7" t="s">
        <v>93</v>
      </c>
      <c r="F87" s="8">
        <v>800</v>
      </c>
      <c r="G87" s="9">
        <v>6</v>
      </c>
      <c r="H87" s="5"/>
    </row>
    <row r="88" spans="2:8" s="3" customFormat="1" x14ac:dyDescent="0.2">
      <c r="B88" s="6" t="s">
        <v>94</v>
      </c>
      <c r="C88" s="7" t="s">
        <v>80</v>
      </c>
      <c r="D88" s="8" t="s">
        <v>85</v>
      </c>
      <c r="E88" s="7" t="s">
        <v>95</v>
      </c>
      <c r="F88" s="8"/>
      <c r="G88" s="9">
        <f>G89</f>
        <v>714.4</v>
      </c>
      <c r="H88" s="5"/>
    </row>
    <row r="89" spans="2:8" s="3" customFormat="1" x14ac:dyDescent="0.2">
      <c r="B89" s="6" t="s">
        <v>26</v>
      </c>
      <c r="C89" s="7" t="s">
        <v>80</v>
      </c>
      <c r="D89" s="8" t="s">
        <v>85</v>
      </c>
      <c r="E89" s="7" t="s">
        <v>95</v>
      </c>
      <c r="F89" s="8">
        <v>200</v>
      </c>
      <c r="G89" s="9">
        <f>732.4-18</f>
        <v>714.4</v>
      </c>
      <c r="H89" s="5"/>
    </row>
    <row r="90" spans="2:8" s="3" customFormat="1" hidden="1" x14ac:dyDescent="0.2">
      <c r="B90" s="34" t="s">
        <v>96</v>
      </c>
      <c r="C90" s="31" t="s">
        <v>31</v>
      </c>
      <c r="D90" s="31"/>
      <c r="E90" s="31"/>
      <c r="F90" s="31"/>
      <c r="G90" s="31">
        <f>G91</f>
        <v>0</v>
      </c>
    </row>
    <row r="91" spans="2:8" s="3" customFormat="1" hidden="1" x14ac:dyDescent="0.2">
      <c r="B91" s="22" t="s">
        <v>97</v>
      </c>
      <c r="C91" s="8" t="s">
        <v>31</v>
      </c>
      <c r="D91" s="8" t="s">
        <v>31</v>
      </c>
      <c r="E91" s="8"/>
      <c r="F91" s="8"/>
      <c r="G91" s="8">
        <f>G92</f>
        <v>0</v>
      </c>
    </row>
    <row r="92" spans="2:8" s="3" customFormat="1" hidden="1" x14ac:dyDescent="0.2">
      <c r="B92" s="17" t="s">
        <v>98</v>
      </c>
      <c r="C92" s="8" t="s">
        <v>31</v>
      </c>
      <c r="D92" s="8" t="s">
        <v>31</v>
      </c>
      <c r="E92" s="8" t="s">
        <v>46</v>
      </c>
      <c r="F92" s="8"/>
      <c r="G92" s="8">
        <f>G93</f>
        <v>0</v>
      </c>
    </row>
    <row r="93" spans="2:8" s="3" customFormat="1" hidden="1" x14ac:dyDescent="0.2">
      <c r="B93" s="6" t="s">
        <v>99</v>
      </c>
      <c r="C93" s="8" t="s">
        <v>31</v>
      </c>
      <c r="D93" s="8" t="s">
        <v>31</v>
      </c>
      <c r="E93" s="8" t="s">
        <v>100</v>
      </c>
      <c r="F93" s="8"/>
      <c r="G93" s="8">
        <f>G94</f>
        <v>0</v>
      </c>
    </row>
    <row r="94" spans="2:8" s="3" customFormat="1" hidden="1" x14ac:dyDescent="0.2">
      <c r="B94" s="12" t="s">
        <v>26</v>
      </c>
      <c r="C94" s="8" t="s">
        <v>31</v>
      </c>
      <c r="D94" s="8" t="s">
        <v>31</v>
      </c>
      <c r="E94" s="8" t="s">
        <v>100</v>
      </c>
      <c r="F94" s="8">
        <v>200</v>
      </c>
      <c r="G94" s="8"/>
    </row>
    <row r="95" spans="2:8" s="3" customFormat="1" x14ac:dyDescent="0.2">
      <c r="B95" s="29" t="s">
        <v>101</v>
      </c>
      <c r="C95" s="31" t="s">
        <v>102</v>
      </c>
      <c r="D95" s="31"/>
      <c r="E95" s="31"/>
      <c r="F95" s="31"/>
      <c r="G95" s="37">
        <f>G96</f>
        <v>77</v>
      </c>
    </row>
    <row r="96" spans="2:8" s="3" customFormat="1" x14ac:dyDescent="0.2">
      <c r="B96" s="22" t="s">
        <v>103</v>
      </c>
      <c r="C96" s="8" t="s">
        <v>102</v>
      </c>
      <c r="D96" s="8" t="s">
        <v>12</v>
      </c>
      <c r="E96" s="8"/>
      <c r="F96" s="8"/>
      <c r="G96" s="20">
        <f>G97</f>
        <v>77</v>
      </c>
    </row>
    <row r="97" spans="2:8" s="3" customFormat="1" ht="25.5" x14ac:dyDescent="0.2">
      <c r="B97" s="6" t="s">
        <v>104</v>
      </c>
      <c r="C97" s="8" t="s">
        <v>102</v>
      </c>
      <c r="D97" s="8" t="s">
        <v>12</v>
      </c>
      <c r="E97" s="8" t="s">
        <v>105</v>
      </c>
      <c r="F97" s="8"/>
      <c r="G97" s="20">
        <f>G98</f>
        <v>77</v>
      </c>
    </row>
    <row r="98" spans="2:8" s="3" customFormat="1" x14ac:dyDescent="0.2">
      <c r="B98" s="19" t="s">
        <v>106</v>
      </c>
      <c r="C98" s="8" t="s">
        <v>102</v>
      </c>
      <c r="D98" s="8" t="s">
        <v>12</v>
      </c>
      <c r="E98" s="8" t="s">
        <v>105</v>
      </c>
      <c r="F98" s="8">
        <v>300</v>
      </c>
      <c r="G98" s="20">
        <v>77</v>
      </c>
    </row>
    <row r="99" spans="2:8" s="3" customFormat="1" x14ac:dyDescent="0.2">
      <c r="B99" s="29" t="s">
        <v>107</v>
      </c>
      <c r="C99" s="31"/>
      <c r="D99" s="31"/>
      <c r="E99" s="31"/>
      <c r="F99" s="31"/>
      <c r="G99" s="38">
        <f>G16+G53+G59+G64+G73+G90+G95</f>
        <v>6068.7019999999993</v>
      </c>
    </row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x14ac:dyDescent="0.2"/>
    <row r="112" spans="2:8" s="3" customFormat="1" ht="15.75" x14ac:dyDescent="0.2">
      <c r="B112" s="23"/>
      <c r="H112" s="24"/>
    </row>
    <row r="113" spans="2:2" s="3" customFormat="1" ht="15.75" x14ac:dyDescent="0.2">
      <c r="B113" s="23"/>
    </row>
    <row r="114" spans="2:2" s="3" customFormat="1" x14ac:dyDescent="0.2"/>
    <row r="115" spans="2:2" s="3" customFormat="1" x14ac:dyDescent="0.2"/>
    <row r="116" spans="2:2" s="3" customFormat="1" x14ac:dyDescent="0.2"/>
    <row r="117" spans="2:2" s="3" customFormat="1" x14ac:dyDescent="0.2"/>
    <row r="118" spans="2:2" s="3" customFormat="1" x14ac:dyDescent="0.2"/>
    <row r="119" spans="2:2" s="3" customFormat="1" x14ac:dyDescent="0.2"/>
    <row r="120" spans="2:2" s="3" customFormat="1" x14ac:dyDescent="0.2"/>
    <row r="121" spans="2:2" s="3" customFormat="1" x14ac:dyDescent="0.2"/>
    <row r="122" spans="2:2" s="3" customFormat="1" x14ac:dyDescent="0.2"/>
    <row r="123" spans="2:2" s="3" customFormat="1" x14ac:dyDescent="0.2"/>
    <row r="124" spans="2:2" s="3" customFormat="1" x14ac:dyDescent="0.2"/>
    <row r="125" spans="2:2" s="3" customFormat="1" x14ac:dyDescent="0.2"/>
    <row r="126" spans="2:2" s="3" customFormat="1" x14ac:dyDescent="0.2"/>
    <row r="127" spans="2:2" s="3" customFormat="1" x14ac:dyDescent="0.2"/>
    <row r="128" spans="2:2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</sheetData>
  <mergeCells count="13">
    <mergeCell ref="B9:G9"/>
    <mergeCell ref="C2:G2"/>
    <mergeCell ref="C3:G3"/>
    <mergeCell ref="C4:G4"/>
    <mergeCell ref="C5:G5"/>
    <mergeCell ref="B7:G7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2019-12-03T11:58:23Z</dcterms:modified>
</cp:coreProperties>
</file>