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2" l="1"/>
  <c r="G68" i="2"/>
  <c r="G67" i="2" s="1"/>
  <c r="G66" i="2" s="1"/>
  <c r="G65" i="2" s="1"/>
  <c r="G88" i="2" l="1"/>
  <c r="G46" i="2" l="1"/>
  <c r="G45" i="2" l="1"/>
  <c r="G98" i="2" l="1"/>
  <c r="G97" i="2" s="1"/>
  <c r="G96" i="2" s="1"/>
  <c r="G94" i="2"/>
  <c r="G93" i="2" s="1"/>
  <c r="G92" i="2" s="1"/>
  <c r="G91" i="2" s="1"/>
  <c r="G78" i="2"/>
  <c r="G85" i="2"/>
  <c r="G83" i="2"/>
  <c r="G81" i="2"/>
  <c r="G79" i="2"/>
  <c r="G72" i="2"/>
  <c r="G71" i="2" s="1"/>
  <c r="G62" i="2"/>
  <c r="G61" i="2"/>
  <c r="G60" i="2" s="1"/>
  <c r="G59" i="2" s="1"/>
  <c r="G57" i="2"/>
  <c r="G56" i="2" s="1"/>
  <c r="G55" i="2" s="1"/>
  <c r="G54" i="2" s="1"/>
  <c r="G53" i="2" s="1"/>
  <c r="G50" i="2"/>
  <c r="G44" i="2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4" i="2" l="1"/>
  <c r="G31" i="2"/>
  <c r="G16" i="2" s="1"/>
  <c r="G64" i="2"/>
  <c r="G100" i="2" s="1"/>
</calcChain>
</file>

<file path=xl/sharedStrings.xml><?xml version="1.0" encoding="utf-8"?>
<sst xmlns="http://schemas.openxmlformats.org/spreadsheetml/2006/main" count="312" uniqueCount="111">
  <si>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</si>
  <si>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</si>
  <si>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</si>
  <si>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</si>
  <si>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</si>
  <si>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</si>
  <si>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</si>
  <si>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</si>
  <si>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</si>
  <si>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</si>
  <si>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</si>
  <si>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</si>
  <si>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</si>
  <si>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</si>
  <si>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</si>
  <si>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</si>
  <si>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</si>
  <si>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</si>
  <si>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</si>
  <si>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</si>
  <si>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</si>
  <si>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</si>
  <si>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</si>
  <si>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</si>
  <si>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</si>
  <si>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</si>
  <si>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</si>
  <si>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</si>
  <si>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</si>
  <si>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</si>
  <si>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</si>
  <si>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</si>
  <si>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</si>
  <si>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</si>
  <si>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</si>
  <si>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</si>
  <si>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</si>
  <si>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</si>
  <si>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</si>
  <si>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</si>
  <si>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</si>
  <si>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</si>
  <si>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</si>
  <si>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</si>
  <si>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</si>
  <si>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</si>
  <si>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</si>
  <si>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</si>
  <si>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</si>
  <si>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</si>
  <si>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</si>
  <si>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</si>
  <si>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</si>
  <si>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</si>
  <si>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</si>
  <si>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</si>
  <si>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</si>
  <si>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</si>
  <si>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</si>
  <si>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</si>
  <si>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</si>
  <si>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</si>
  <si>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</si>
  <si>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</si>
  <si>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</si>
  <si>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</si>
  <si>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</si>
  <si>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</si>
  <si>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</si>
  <si>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</si>
  <si>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</si>
  <si>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</si>
  <si>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</si>
  <si>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</si>
  <si>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</si>
  <si>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</si>
  <si>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</si>
  <si>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</si>
  <si>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</si>
  <si>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</si>
  <si>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</si>
  <si>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</si>
  <si>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</si>
  <si>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</si>
  <si>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</si>
  <si>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</si>
  <si>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</si>
  <si>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</si>
  <si>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</si>
  <si>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</si>
  <si>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</si>
  <si>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</si>
  <si>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</si>
  <si>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</si>
  <si>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</si>
  <si>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</si>
  <si>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</si>
  <si>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</si>
  <si>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</si>
  <si>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</si>
  <si>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</si>
  <si>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</si>
  <si>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</si>
  <si>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</si>
  <si>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</si>
  <si>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</si>
  <si>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</si>
  <si>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</si>
  <si>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</si>
  <si>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  решению  Совета народных депутатов</t>
  </si>
  <si>
    <t xml:space="preserve">№  16            от     31.08.2020г.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</si>
</sst>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8"/>
  <sheetViews>
    <sheetView tabSelected="1" topLeftCell="B1" workbookViewId="0">
      <selection activeCell="Q5" sqref="Q5"/>
    </sheetView>
  </sheetViews>
  <sheetFormatPr defaultRowHeight="12.75" x14ac:dyDescent="0.2"/>
  <cols>
    <col min="1" max="1" width="3.140625" style="2" customWidth="1"/>
    <col min="2" max="2" width="67.140625" style="2" customWidth="1"/>
    <col min="3" max="3" width="3.5703125" style="2" customWidth="1"/>
    <col min="4" max="4" width="3.28515625" style="2" customWidth="1"/>
    <col min="5" max="5" width="12.7109375" style="2" customWidth="1"/>
    <col min="6" max="6" width="6.7109375" style="2" customWidth="1"/>
    <col min="7" max="7" width="14.140625" style="2" customWidth="1"/>
    <col min="8" max="8" width="10.57031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42" t="s">
        <v>107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4886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2991.4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2991.4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2991.4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2991.4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164.4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998.09999999999991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965.09999999999991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806.80799999999999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563.808+100+130-3</f>
        <v>790.80799999999999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v>16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G65+G71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G70+G69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f>1069.7-132</f>
        <v>937.7</v>
      </c>
    </row>
    <row r="70" spans="2:8" s="3" customFormat="1" x14ac:dyDescent="0.2">
      <c r="B70" s="12" t="s">
        <v>23</v>
      </c>
      <c r="C70" s="8" t="s">
        <v>18</v>
      </c>
      <c r="D70" s="8" t="s">
        <v>61</v>
      </c>
      <c r="E70" s="8" t="s">
        <v>70</v>
      </c>
      <c r="F70" s="8">
        <v>400</v>
      </c>
      <c r="G70" s="8">
        <v>132</v>
      </c>
    </row>
    <row r="71" spans="2:8" s="3" customFormat="1" x14ac:dyDescent="0.2">
      <c r="B71" s="21" t="s">
        <v>71</v>
      </c>
      <c r="C71" s="8" t="s">
        <v>18</v>
      </c>
      <c r="D71" s="8">
        <v>12</v>
      </c>
      <c r="E71" s="8"/>
      <c r="F71" s="8"/>
      <c r="G71" s="9">
        <f>G72</f>
        <v>1</v>
      </c>
    </row>
    <row r="72" spans="2:8" s="3" customFormat="1" x14ac:dyDescent="0.2">
      <c r="B72" s="14" t="s">
        <v>72</v>
      </c>
      <c r="C72" s="8" t="s">
        <v>18</v>
      </c>
      <c r="D72" s="8">
        <v>12</v>
      </c>
      <c r="E72" s="8" t="s">
        <v>43</v>
      </c>
      <c r="F72" s="8"/>
      <c r="G72" s="9">
        <f>G73</f>
        <v>1</v>
      </c>
    </row>
    <row r="73" spans="2:8" s="3" customFormat="1" x14ac:dyDescent="0.2">
      <c r="B73" s="12" t="s">
        <v>23</v>
      </c>
      <c r="C73" s="8" t="s">
        <v>18</v>
      </c>
      <c r="D73" s="8">
        <v>12</v>
      </c>
      <c r="E73" s="8" t="s">
        <v>43</v>
      </c>
      <c r="F73" s="8">
        <v>200</v>
      </c>
      <c r="G73" s="9">
        <v>1</v>
      </c>
    </row>
    <row r="74" spans="2:8" s="3" customFormat="1" x14ac:dyDescent="0.2">
      <c r="B74" s="28" t="s">
        <v>73</v>
      </c>
      <c r="C74" s="29" t="s">
        <v>74</v>
      </c>
      <c r="D74" s="30"/>
      <c r="E74" s="29"/>
      <c r="F74" s="30"/>
      <c r="G74" s="31">
        <f>G75+G78</f>
        <v>880.8</v>
      </c>
      <c r="H74" s="5"/>
    </row>
    <row r="75" spans="2:8" s="3" customFormat="1" hidden="1" x14ac:dyDescent="0.2">
      <c r="B75" s="6" t="s">
        <v>75</v>
      </c>
      <c r="C75" s="7" t="s">
        <v>74</v>
      </c>
      <c r="D75" s="8" t="s">
        <v>11</v>
      </c>
      <c r="E75" s="7"/>
      <c r="F75" s="8"/>
      <c r="G75" s="9"/>
    </row>
    <row r="76" spans="2:8" s="3" customFormat="1" hidden="1" x14ac:dyDescent="0.2">
      <c r="B76" s="6" t="s">
        <v>76</v>
      </c>
      <c r="C76" s="7" t="s">
        <v>74</v>
      </c>
      <c r="D76" s="8" t="s">
        <v>11</v>
      </c>
      <c r="E76" s="7" t="s">
        <v>41</v>
      </c>
      <c r="F76" s="8"/>
      <c r="G76" s="9"/>
      <c r="H76" s="5"/>
    </row>
    <row r="77" spans="2:8" s="3" customFormat="1" hidden="1" x14ac:dyDescent="0.2">
      <c r="B77" s="6" t="s">
        <v>23</v>
      </c>
      <c r="C77" s="7" t="s">
        <v>74</v>
      </c>
      <c r="D77" s="8" t="s">
        <v>11</v>
      </c>
      <c r="E77" s="7" t="s">
        <v>77</v>
      </c>
      <c r="F77" s="8">
        <v>200</v>
      </c>
      <c r="G77" s="9"/>
      <c r="H77" s="5"/>
    </row>
    <row r="78" spans="2:8" s="3" customFormat="1" x14ac:dyDescent="0.2">
      <c r="B78" s="6" t="s">
        <v>78</v>
      </c>
      <c r="C78" s="7" t="s">
        <v>74</v>
      </c>
      <c r="D78" s="8" t="s">
        <v>79</v>
      </c>
      <c r="E78" s="7"/>
      <c r="F78" s="8"/>
      <c r="G78" s="9">
        <f>G79+G81+G83+G85+G88+G87</f>
        <v>880.8</v>
      </c>
    </row>
    <row r="79" spans="2:8" s="3" customFormat="1" x14ac:dyDescent="0.2">
      <c r="B79" s="6" t="s">
        <v>80</v>
      </c>
      <c r="C79" s="7" t="s">
        <v>74</v>
      </c>
      <c r="D79" s="8" t="s">
        <v>79</v>
      </c>
      <c r="E79" s="7" t="s">
        <v>81</v>
      </c>
      <c r="F79" s="8"/>
      <c r="G79" s="9">
        <f>G80</f>
        <v>1</v>
      </c>
      <c r="H79" s="5"/>
    </row>
    <row r="80" spans="2:8" s="3" customFormat="1" x14ac:dyDescent="0.2">
      <c r="B80" s="6" t="s">
        <v>23</v>
      </c>
      <c r="C80" s="7" t="s">
        <v>74</v>
      </c>
      <c r="D80" s="8" t="s">
        <v>79</v>
      </c>
      <c r="E80" s="7" t="s">
        <v>81</v>
      </c>
      <c r="F80" s="8">
        <v>200</v>
      </c>
      <c r="G80" s="9">
        <v>1</v>
      </c>
      <c r="H80" s="5"/>
    </row>
    <row r="81" spans="2:8" s="3" customFormat="1" ht="25.5" x14ac:dyDescent="0.2">
      <c r="B81" s="6" t="s">
        <v>82</v>
      </c>
      <c r="C81" s="7" t="s">
        <v>74</v>
      </c>
      <c r="D81" s="8" t="s">
        <v>79</v>
      </c>
      <c r="E81" s="7" t="s">
        <v>83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83</v>
      </c>
      <c r="F82" s="8">
        <v>200</v>
      </c>
      <c r="G82" s="9">
        <v>1</v>
      </c>
      <c r="H82" s="5"/>
    </row>
    <row r="83" spans="2:8" s="3" customFormat="1" x14ac:dyDescent="0.2">
      <c r="B83" s="6" t="s">
        <v>84</v>
      </c>
      <c r="C83" s="7" t="s">
        <v>74</v>
      </c>
      <c r="D83" s="8" t="s">
        <v>79</v>
      </c>
      <c r="E83" s="7" t="s">
        <v>85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85</v>
      </c>
      <c r="F84" s="8">
        <v>200</v>
      </c>
      <c r="G84" s="9">
        <v>1</v>
      </c>
      <c r="H84" s="5"/>
    </row>
    <row r="85" spans="2:8" s="3" customFormat="1" x14ac:dyDescent="0.2">
      <c r="B85" s="6" t="s">
        <v>86</v>
      </c>
      <c r="C85" s="7" t="s">
        <v>74</v>
      </c>
      <c r="D85" s="8" t="s">
        <v>79</v>
      </c>
      <c r="E85" s="7" t="s">
        <v>87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87</v>
      </c>
      <c r="F86" s="8">
        <v>200</v>
      </c>
      <c r="G86" s="9">
        <v>1</v>
      </c>
      <c r="H86" s="5"/>
    </row>
    <row r="87" spans="2:8" s="3" customFormat="1" x14ac:dyDescent="0.2">
      <c r="B87" s="6" t="s">
        <v>24</v>
      </c>
      <c r="C87" s="7" t="s">
        <v>74</v>
      </c>
      <c r="D87" s="8" t="s">
        <v>79</v>
      </c>
      <c r="E87" s="7" t="s">
        <v>87</v>
      </c>
      <c r="F87" s="8">
        <v>800</v>
      </c>
      <c r="G87" s="9">
        <v>6</v>
      </c>
      <c r="H87" s="5"/>
    </row>
    <row r="88" spans="2:8" s="3" customFormat="1" x14ac:dyDescent="0.2">
      <c r="B88" s="6" t="s">
        <v>88</v>
      </c>
      <c r="C88" s="7" t="s">
        <v>74</v>
      </c>
      <c r="D88" s="8" t="s">
        <v>79</v>
      </c>
      <c r="E88" s="7" t="s">
        <v>89</v>
      </c>
      <c r="F88" s="8"/>
      <c r="G88" s="9">
        <f>G90+G89</f>
        <v>870.8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79</v>
      </c>
      <c r="E89" s="7" t="s">
        <v>89</v>
      </c>
      <c r="F89" s="8">
        <v>200</v>
      </c>
      <c r="G89" s="9">
        <v>372.8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89</v>
      </c>
      <c r="F90" s="8">
        <v>400</v>
      </c>
      <c r="G90" s="9">
        <v>498</v>
      </c>
      <c r="H90" s="5"/>
    </row>
    <row r="91" spans="2:8" s="3" customFormat="1" x14ac:dyDescent="0.2">
      <c r="B91" s="33" t="s">
        <v>90</v>
      </c>
      <c r="C91" s="30" t="s">
        <v>28</v>
      </c>
      <c r="D91" s="30"/>
      <c r="E91" s="30"/>
      <c r="F91" s="30"/>
      <c r="G91" s="30">
        <f>G92</f>
        <v>1</v>
      </c>
    </row>
    <row r="92" spans="2:8" s="3" customFormat="1" x14ac:dyDescent="0.2">
      <c r="B92" s="22" t="s">
        <v>91</v>
      </c>
      <c r="C92" s="8" t="s">
        <v>28</v>
      </c>
      <c r="D92" s="8" t="s">
        <v>28</v>
      </c>
      <c r="E92" s="8"/>
      <c r="F92" s="8"/>
      <c r="G92" s="8">
        <f>G93</f>
        <v>1</v>
      </c>
    </row>
    <row r="93" spans="2:8" s="3" customFormat="1" x14ac:dyDescent="0.2">
      <c r="B93" s="17" t="s">
        <v>92</v>
      </c>
      <c r="C93" s="8" t="s">
        <v>28</v>
      </c>
      <c r="D93" s="8" t="s">
        <v>28</v>
      </c>
      <c r="E93" s="8" t="s">
        <v>41</v>
      </c>
      <c r="F93" s="8"/>
      <c r="G93" s="8">
        <f>G94</f>
        <v>1</v>
      </c>
    </row>
    <row r="94" spans="2:8" s="3" customFormat="1" x14ac:dyDescent="0.2">
      <c r="B94" s="6" t="s">
        <v>93</v>
      </c>
      <c r="C94" s="8" t="s">
        <v>28</v>
      </c>
      <c r="D94" s="8" t="s">
        <v>28</v>
      </c>
      <c r="E94" s="8" t="s">
        <v>94</v>
      </c>
      <c r="F94" s="8"/>
      <c r="G94" s="8">
        <f>G95</f>
        <v>1</v>
      </c>
    </row>
    <row r="95" spans="2:8" s="3" customFormat="1" x14ac:dyDescent="0.2">
      <c r="B95" s="12" t="s">
        <v>23</v>
      </c>
      <c r="C95" s="8" t="s">
        <v>28</v>
      </c>
      <c r="D95" s="8" t="s">
        <v>28</v>
      </c>
      <c r="E95" s="8" t="s">
        <v>94</v>
      </c>
      <c r="F95" s="8">
        <v>200</v>
      </c>
      <c r="G95" s="8">
        <v>1</v>
      </c>
    </row>
    <row r="96" spans="2:8" s="3" customFormat="1" x14ac:dyDescent="0.2">
      <c r="B96" s="28" t="s">
        <v>95</v>
      </c>
      <c r="C96" s="30" t="s">
        <v>96</v>
      </c>
      <c r="D96" s="30"/>
      <c r="E96" s="30"/>
      <c r="F96" s="30"/>
      <c r="G96" s="36">
        <f>G97</f>
        <v>80</v>
      </c>
    </row>
    <row r="97" spans="2:7" s="3" customFormat="1" x14ac:dyDescent="0.2">
      <c r="B97" s="22" t="s">
        <v>97</v>
      </c>
      <c r="C97" s="8" t="s">
        <v>96</v>
      </c>
      <c r="D97" s="8" t="s">
        <v>9</v>
      </c>
      <c r="E97" s="8"/>
      <c r="F97" s="8"/>
      <c r="G97" s="20">
        <f>G98</f>
        <v>80</v>
      </c>
    </row>
    <row r="98" spans="2:7" s="3" customFormat="1" ht="25.5" x14ac:dyDescent="0.2">
      <c r="B98" s="6" t="s">
        <v>98</v>
      </c>
      <c r="C98" s="8" t="s">
        <v>96</v>
      </c>
      <c r="D98" s="8" t="s">
        <v>9</v>
      </c>
      <c r="E98" s="8" t="s">
        <v>99</v>
      </c>
      <c r="F98" s="8"/>
      <c r="G98" s="20">
        <f>G99</f>
        <v>80</v>
      </c>
    </row>
    <row r="99" spans="2:7" s="3" customFormat="1" x14ac:dyDescent="0.2">
      <c r="B99" s="19" t="s">
        <v>100</v>
      </c>
      <c r="C99" s="8" t="s">
        <v>96</v>
      </c>
      <c r="D99" s="8" t="s">
        <v>9</v>
      </c>
      <c r="E99" s="8" t="s">
        <v>99</v>
      </c>
      <c r="F99" s="8">
        <v>300</v>
      </c>
      <c r="G99" s="20">
        <v>80</v>
      </c>
    </row>
    <row r="100" spans="2:7" s="3" customFormat="1" x14ac:dyDescent="0.2">
      <c r="B100" s="28" t="s">
        <v>101</v>
      </c>
      <c r="C100" s="30"/>
      <c r="D100" s="30"/>
      <c r="E100" s="30"/>
      <c r="F100" s="30"/>
      <c r="G100" s="37">
        <f>G16+G53+G59+G64+G74+G91+G96</f>
        <v>7123</v>
      </c>
    </row>
    <row r="101" spans="2:7" s="3" customFormat="1" x14ac:dyDescent="0.2"/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ht="15.75" x14ac:dyDescent="0.2">
      <c r="B113" s="23"/>
      <c r="H113" s="24"/>
    </row>
    <row r="114" spans="2:8" s="3" customFormat="1" ht="15.75" x14ac:dyDescent="0.2">
      <c r="B114" s="23"/>
    </row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2020-09-02T12:22:06Z</dcterms:modified>
</cp:coreProperties>
</file>