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G88" i="2"/>
  <c r="G47" i="2"/>
  <c r="G96" i="2" l="1"/>
  <c r="G95" i="2" s="1"/>
  <c r="G94" i="2" s="1"/>
  <c r="G92" i="2"/>
  <c r="G91" i="2" s="1"/>
  <c r="G90" i="2" s="1"/>
  <c r="G89" i="2" s="1"/>
  <c r="G87" i="2"/>
  <c r="G84" i="2"/>
  <c r="G82" i="2"/>
  <c r="G80" i="2"/>
  <c r="G78" i="2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 s="1"/>
  <c r="G55" i="2" s="1"/>
  <c r="G54" i="2" s="1"/>
  <c r="G53" i="2" s="1"/>
  <c r="G50" i="2"/>
  <c r="G45" i="2"/>
  <c r="G44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7" i="2" l="1"/>
  <c r="G73" i="2" s="1"/>
  <c r="G31" i="2"/>
  <c r="G16" i="2" s="1"/>
  <c r="G64" i="2"/>
  <c r="G98" i="2" l="1"/>
</calcChain>
</file>

<file path=xl/sharedStrings.xml><?xml version="1.0" encoding="utf-8"?>
<sst xmlns="http://schemas.openxmlformats.org/spreadsheetml/2006/main" count="304" uniqueCount="111">
  <si>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</si>
  <si>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</si>
  <si>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</si>
  <si>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</si>
  <si>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</si>
  <si>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</si>
  <si>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</si>
  <si>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</si>
  <si>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</si>
  <si>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</si>
  <si>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</si>
  <si>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</si>
  <si>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</si>
  <si>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</si>
  <si>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</si>
  <si>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</si>
  <si>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</si>
  <si>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</si>
  <si>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</si>
  <si>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</si>
  <si>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</si>
  <si>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</si>
  <si>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</si>
  <si>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</si>
  <si>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</si>
  <si>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</si>
  <si>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</si>
  <si>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</si>
  <si>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</si>
  <si>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</si>
  <si>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</si>
  <si>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</si>
  <si>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</si>
  <si>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</si>
  <si>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</si>
  <si>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</si>
  <si>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</si>
  <si>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</si>
  <si>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</si>
  <si>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</si>
  <si>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</si>
  <si>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</si>
  <si>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</si>
  <si>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</si>
  <si>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</si>
  <si>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</si>
  <si>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</si>
  <si>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</si>
  <si>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</si>
  <si>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</si>
  <si>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</si>
  <si>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</si>
  <si>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</si>
  <si>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</si>
  <si>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</si>
  <si>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</si>
  <si>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</si>
  <si>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</si>
  <si>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</si>
  <si>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</si>
  <si>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</si>
  <si>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</si>
  <si>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</si>
  <si>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</si>
  <si>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</si>
  <si>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</si>
  <si>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</si>
  <si>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</si>
  <si>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</si>
  <si>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</si>
  <si>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</si>
  <si>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</si>
  <si>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</si>
  <si>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</si>
  <si>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</si>
  <si>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</si>
  <si>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</si>
  <si>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</si>
  <si>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</si>
  <si>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</si>
  <si>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</si>
  <si>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</si>
  <si>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</si>
  <si>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</si>
  <si>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</si>
  <si>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</si>
  <si>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</si>
  <si>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</si>
  <si>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</si>
  <si>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</si>
  <si>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</si>
  <si>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</si>
  <si>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</si>
  <si>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</si>
  <si>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</si>
  <si>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</si>
  <si>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</si>
  <si>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</si>
  <si>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</si>
  <si>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</si>
  <si>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</si>
  <si>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</si>
  <si>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</si>
  <si>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</si>
  <si>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</si>
  <si>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</si>
  <si>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>к Решению Совета народных депутатов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</si>
  <si>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</si>
  <si>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</si>
  <si>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</si>
  <si>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№5   от 28.02.2020г.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</si>
</sst>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6"/>
  <sheetViews>
    <sheetView tabSelected="1" topLeftCell="B1" workbookViewId="0">
      <selection activeCell="G48" sqref="G48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105</v>
      </c>
      <c r="D2" s="43"/>
      <c r="E2" s="43"/>
      <c r="F2" s="43"/>
      <c r="G2" s="43"/>
      <c r="H2" s="43"/>
    </row>
    <row r="3" spans="2:8" x14ac:dyDescent="0.2">
      <c r="B3" s="1"/>
      <c r="C3" s="43" t="s">
        <v>106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  <c r="H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38" t="s">
        <v>107</v>
      </c>
      <c r="C8" s="38"/>
      <c r="D8" s="38"/>
      <c r="E8" s="38"/>
      <c r="F8" s="38"/>
      <c r="G8" s="38"/>
    </row>
    <row r="9" spans="2:8" ht="15.75" x14ac:dyDescent="0.25">
      <c r="B9" s="42" t="s">
        <v>108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0" t="s">
        <v>3</v>
      </c>
      <c r="C12" s="40" t="s">
        <v>4</v>
      </c>
      <c r="D12" s="40" t="s">
        <v>5</v>
      </c>
      <c r="E12" s="40" t="s">
        <v>6</v>
      </c>
      <c r="F12" s="40" t="s">
        <v>7</v>
      </c>
      <c r="G12" s="41" t="s">
        <v>102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4346.8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2938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2938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2938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2938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111</v>
      </c>
    </row>
    <row r="27" spans="2:8" s="3" customFormat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10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512.30000000000007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479.30000000000007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321.00800000000004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f>170.008+138</f>
        <v>308.00800000000004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f>12+1</f>
        <v>13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109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202.5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202.5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202.5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202.5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202.5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202.5</v>
      </c>
    </row>
    <row r="59" spans="2:7" s="3" customFormat="1" ht="25.5" x14ac:dyDescent="0.2">
      <c r="B59" s="35" t="s">
        <v>59</v>
      </c>
      <c r="C59" s="30" t="s">
        <v>51</v>
      </c>
      <c r="D59" s="30"/>
      <c r="E59" s="30"/>
      <c r="F59" s="30"/>
      <c r="G59" s="36">
        <f>G60</f>
        <v>2</v>
      </c>
    </row>
    <row r="60" spans="2:7" s="3" customFormat="1" ht="25.5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2</v>
      </c>
    </row>
    <row r="61" spans="2:7" s="3" customFormat="1" x14ac:dyDescent="0.2">
      <c r="B61" s="15" t="s">
        <v>52</v>
      </c>
      <c r="C61" s="8"/>
      <c r="D61" s="8"/>
      <c r="E61" s="8" t="s">
        <v>62</v>
      </c>
      <c r="F61" s="8"/>
      <c r="G61" s="20">
        <f>G62</f>
        <v>2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2</v>
      </c>
    </row>
    <row r="63" spans="2:7" s="3" customFormat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>
        <v>2</v>
      </c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G65+G70</f>
        <v>1070.7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1069.7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1069.7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1069.7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G69</f>
        <v>1069.7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v>1069.7</v>
      </c>
    </row>
    <row r="70" spans="2:8" s="3" customFormat="1" x14ac:dyDescent="0.2">
      <c r="B70" s="21" t="s">
        <v>71</v>
      </c>
      <c r="C70" s="8" t="s">
        <v>18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72</v>
      </c>
      <c r="C71" s="8" t="s">
        <v>18</v>
      </c>
      <c r="D71" s="8">
        <v>12</v>
      </c>
      <c r="E71" s="8" t="s">
        <v>43</v>
      </c>
      <c r="F71" s="8"/>
      <c r="G71" s="9">
        <f>G72</f>
        <v>1</v>
      </c>
    </row>
    <row r="72" spans="2:8" s="3" customFormat="1" x14ac:dyDescent="0.2">
      <c r="B72" s="12" t="s">
        <v>23</v>
      </c>
      <c r="C72" s="8" t="s">
        <v>18</v>
      </c>
      <c r="D72" s="8">
        <v>12</v>
      </c>
      <c r="E72" s="8" t="s">
        <v>43</v>
      </c>
      <c r="F72" s="8">
        <v>200</v>
      </c>
      <c r="G72" s="9">
        <v>1</v>
      </c>
    </row>
    <row r="73" spans="2:8" s="3" customFormat="1" x14ac:dyDescent="0.2">
      <c r="B73" s="28" t="s">
        <v>73</v>
      </c>
      <c r="C73" s="29" t="s">
        <v>74</v>
      </c>
      <c r="D73" s="30"/>
      <c r="E73" s="29"/>
      <c r="F73" s="30"/>
      <c r="G73" s="31">
        <f>G74+G77</f>
        <v>202</v>
      </c>
      <c r="H73" s="5"/>
    </row>
    <row r="74" spans="2:8" s="3" customFormat="1" hidden="1" x14ac:dyDescent="0.2">
      <c r="B74" s="6" t="s">
        <v>75</v>
      </c>
      <c r="C74" s="7" t="s">
        <v>74</v>
      </c>
      <c r="D74" s="8" t="s">
        <v>11</v>
      </c>
      <c r="E74" s="7"/>
      <c r="F74" s="8"/>
      <c r="G74" s="9"/>
    </row>
    <row r="75" spans="2:8" s="3" customFormat="1" hidden="1" x14ac:dyDescent="0.2">
      <c r="B75" s="6" t="s">
        <v>76</v>
      </c>
      <c r="C75" s="7" t="s">
        <v>74</v>
      </c>
      <c r="D75" s="8" t="s">
        <v>11</v>
      </c>
      <c r="E75" s="7" t="s">
        <v>41</v>
      </c>
      <c r="F75" s="8"/>
      <c r="G75" s="9"/>
      <c r="H75" s="5"/>
    </row>
    <row r="76" spans="2:8" s="3" customFormat="1" hidden="1" x14ac:dyDescent="0.2">
      <c r="B76" s="6" t="s">
        <v>23</v>
      </c>
      <c r="C76" s="7" t="s">
        <v>74</v>
      </c>
      <c r="D76" s="8" t="s">
        <v>11</v>
      </c>
      <c r="E76" s="7" t="s">
        <v>77</v>
      </c>
      <c r="F76" s="8">
        <v>200</v>
      </c>
      <c r="G76" s="9"/>
      <c r="H76" s="5"/>
    </row>
    <row r="77" spans="2:8" s="3" customFormat="1" x14ac:dyDescent="0.2">
      <c r="B77" s="6" t="s">
        <v>78</v>
      </c>
      <c r="C77" s="7" t="s">
        <v>74</v>
      </c>
      <c r="D77" s="8" t="s">
        <v>79</v>
      </c>
      <c r="E77" s="7"/>
      <c r="F77" s="8"/>
      <c r="G77" s="9">
        <f>G78+G80+G82+G84+G87+G86</f>
        <v>202</v>
      </c>
    </row>
    <row r="78" spans="2:8" s="3" customFormat="1" x14ac:dyDescent="0.2">
      <c r="B78" s="6" t="s">
        <v>80</v>
      </c>
      <c r="C78" s="7" t="s">
        <v>74</v>
      </c>
      <c r="D78" s="8" t="s">
        <v>79</v>
      </c>
      <c r="E78" s="7" t="s">
        <v>81</v>
      </c>
      <c r="F78" s="8"/>
      <c r="G78" s="9">
        <f>G79</f>
        <v>1</v>
      </c>
      <c r="H78" s="5"/>
    </row>
    <row r="79" spans="2:8" s="3" customFormat="1" x14ac:dyDescent="0.2">
      <c r="B79" s="6" t="s">
        <v>23</v>
      </c>
      <c r="C79" s="7" t="s">
        <v>74</v>
      </c>
      <c r="D79" s="8" t="s">
        <v>79</v>
      </c>
      <c r="E79" s="7" t="s">
        <v>81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82</v>
      </c>
      <c r="C80" s="7" t="s">
        <v>74</v>
      </c>
      <c r="D80" s="8" t="s">
        <v>79</v>
      </c>
      <c r="E80" s="7" t="s">
        <v>83</v>
      </c>
      <c r="F80" s="8"/>
      <c r="G80" s="9">
        <f>G81</f>
        <v>1</v>
      </c>
      <c r="H80" s="5"/>
    </row>
    <row r="81" spans="2:8" s="3" customFormat="1" x14ac:dyDescent="0.2">
      <c r="B81" s="6" t="s">
        <v>23</v>
      </c>
      <c r="C81" s="7" t="s">
        <v>74</v>
      </c>
      <c r="D81" s="8" t="s">
        <v>79</v>
      </c>
      <c r="E81" s="7" t="s">
        <v>83</v>
      </c>
      <c r="F81" s="8">
        <v>200</v>
      </c>
      <c r="G81" s="9">
        <v>1</v>
      </c>
      <c r="H81" s="5"/>
    </row>
    <row r="82" spans="2:8" s="3" customFormat="1" x14ac:dyDescent="0.2">
      <c r="B82" s="6" t="s">
        <v>84</v>
      </c>
      <c r="C82" s="7" t="s">
        <v>74</v>
      </c>
      <c r="D82" s="8" t="s">
        <v>79</v>
      </c>
      <c r="E82" s="7" t="s">
        <v>85</v>
      </c>
      <c r="F82" s="8"/>
      <c r="G82" s="9">
        <f>G83</f>
        <v>1</v>
      </c>
      <c r="H82" s="5"/>
    </row>
    <row r="83" spans="2:8" s="3" customFormat="1" x14ac:dyDescent="0.2">
      <c r="B83" s="6" t="s">
        <v>23</v>
      </c>
      <c r="C83" s="7" t="s">
        <v>74</v>
      </c>
      <c r="D83" s="8" t="s">
        <v>79</v>
      </c>
      <c r="E83" s="7" t="s">
        <v>85</v>
      </c>
      <c r="F83" s="8">
        <v>200</v>
      </c>
      <c r="G83" s="9">
        <v>1</v>
      </c>
      <c r="H83" s="5"/>
    </row>
    <row r="84" spans="2:8" s="3" customFormat="1" x14ac:dyDescent="0.2">
      <c r="B84" s="6" t="s">
        <v>86</v>
      </c>
      <c r="C84" s="7" t="s">
        <v>74</v>
      </c>
      <c r="D84" s="8" t="s">
        <v>79</v>
      </c>
      <c r="E84" s="7" t="s">
        <v>87</v>
      </c>
      <c r="F84" s="8"/>
      <c r="G84" s="9">
        <f>G85</f>
        <v>1</v>
      </c>
      <c r="H84" s="5"/>
    </row>
    <row r="85" spans="2:8" s="3" customFormat="1" x14ac:dyDescent="0.2">
      <c r="B85" s="6" t="s">
        <v>23</v>
      </c>
      <c r="C85" s="7" t="s">
        <v>74</v>
      </c>
      <c r="D85" s="8" t="s">
        <v>79</v>
      </c>
      <c r="E85" s="7" t="s">
        <v>87</v>
      </c>
      <c r="F85" s="8">
        <v>200</v>
      </c>
      <c r="G85" s="9">
        <v>1</v>
      </c>
      <c r="H85" s="5"/>
    </row>
    <row r="86" spans="2:8" s="3" customFormat="1" x14ac:dyDescent="0.2">
      <c r="B86" s="6" t="s">
        <v>24</v>
      </c>
      <c r="C86" s="7" t="s">
        <v>74</v>
      </c>
      <c r="D86" s="8" t="s">
        <v>79</v>
      </c>
      <c r="E86" s="7" t="s">
        <v>87</v>
      </c>
      <c r="F86" s="8">
        <v>800</v>
      </c>
      <c r="G86" s="9">
        <v>6</v>
      </c>
      <c r="H86" s="5"/>
    </row>
    <row r="87" spans="2:8" s="3" customFormat="1" x14ac:dyDescent="0.2">
      <c r="B87" s="6" t="s">
        <v>88</v>
      </c>
      <c r="C87" s="7" t="s">
        <v>74</v>
      </c>
      <c r="D87" s="8" t="s">
        <v>79</v>
      </c>
      <c r="E87" s="7" t="s">
        <v>89</v>
      </c>
      <c r="F87" s="8"/>
      <c r="G87" s="9">
        <f>G88</f>
        <v>192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89</v>
      </c>
      <c r="F88" s="8">
        <v>200</v>
      </c>
      <c r="G88" s="9">
        <f>1+191</f>
        <v>192</v>
      </c>
      <c r="H88" s="5"/>
    </row>
    <row r="89" spans="2:8" s="3" customFormat="1" x14ac:dyDescent="0.2">
      <c r="B89" s="33" t="s">
        <v>90</v>
      </c>
      <c r="C89" s="30" t="s">
        <v>28</v>
      </c>
      <c r="D89" s="30"/>
      <c r="E89" s="30"/>
      <c r="F89" s="30"/>
      <c r="G89" s="30">
        <f>G90</f>
        <v>1</v>
      </c>
    </row>
    <row r="90" spans="2:8" s="3" customFormat="1" x14ac:dyDescent="0.2">
      <c r="B90" s="22" t="s">
        <v>91</v>
      </c>
      <c r="C90" s="8" t="s">
        <v>28</v>
      </c>
      <c r="D90" s="8" t="s">
        <v>28</v>
      </c>
      <c r="E90" s="8"/>
      <c r="F90" s="8"/>
      <c r="G90" s="8">
        <f>G91</f>
        <v>1</v>
      </c>
    </row>
    <row r="91" spans="2:8" s="3" customFormat="1" x14ac:dyDescent="0.2">
      <c r="B91" s="17" t="s">
        <v>92</v>
      </c>
      <c r="C91" s="8" t="s">
        <v>28</v>
      </c>
      <c r="D91" s="8" t="s">
        <v>28</v>
      </c>
      <c r="E91" s="8" t="s">
        <v>41</v>
      </c>
      <c r="F91" s="8"/>
      <c r="G91" s="8">
        <f>G92</f>
        <v>1</v>
      </c>
    </row>
    <row r="92" spans="2:8" s="3" customFormat="1" x14ac:dyDescent="0.2">
      <c r="B92" s="6" t="s">
        <v>93</v>
      </c>
      <c r="C92" s="8" t="s">
        <v>28</v>
      </c>
      <c r="D92" s="8" t="s">
        <v>28</v>
      </c>
      <c r="E92" s="8" t="s">
        <v>94</v>
      </c>
      <c r="F92" s="8"/>
      <c r="G92" s="8">
        <f>G93</f>
        <v>1</v>
      </c>
    </row>
    <row r="93" spans="2:8" s="3" customFormat="1" x14ac:dyDescent="0.2">
      <c r="B93" s="12" t="s">
        <v>23</v>
      </c>
      <c r="C93" s="8" t="s">
        <v>28</v>
      </c>
      <c r="D93" s="8" t="s">
        <v>28</v>
      </c>
      <c r="E93" s="8" t="s">
        <v>94</v>
      </c>
      <c r="F93" s="8">
        <v>200</v>
      </c>
      <c r="G93" s="8">
        <v>1</v>
      </c>
    </row>
    <row r="94" spans="2:8" s="3" customFormat="1" x14ac:dyDescent="0.2">
      <c r="B94" s="28" t="s">
        <v>95</v>
      </c>
      <c r="C94" s="30" t="s">
        <v>96</v>
      </c>
      <c r="D94" s="30"/>
      <c r="E94" s="30"/>
      <c r="F94" s="30"/>
      <c r="G94" s="36">
        <f>G95</f>
        <v>20</v>
      </c>
    </row>
    <row r="95" spans="2:8" s="3" customFormat="1" x14ac:dyDescent="0.2">
      <c r="B95" s="22" t="s">
        <v>97</v>
      </c>
      <c r="C95" s="8" t="s">
        <v>96</v>
      </c>
      <c r="D95" s="8" t="s">
        <v>9</v>
      </c>
      <c r="E95" s="8"/>
      <c r="F95" s="8"/>
      <c r="G95" s="20">
        <f>G96</f>
        <v>20</v>
      </c>
    </row>
    <row r="96" spans="2:8" s="3" customFormat="1" ht="25.5" x14ac:dyDescent="0.2">
      <c r="B96" s="6" t="s">
        <v>98</v>
      </c>
      <c r="C96" s="8" t="s">
        <v>96</v>
      </c>
      <c r="D96" s="8" t="s">
        <v>9</v>
      </c>
      <c r="E96" s="8" t="s">
        <v>99</v>
      </c>
      <c r="F96" s="8"/>
      <c r="G96" s="20">
        <f>G97</f>
        <v>20</v>
      </c>
    </row>
    <row r="97" spans="2:8" s="3" customFormat="1" x14ac:dyDescent="0.2">
      <c r="B97" s="19" t="s">
        <v>100</v>
      </c>
      <c r="C97" s="8" t="s">
        <v>96</v>
      </c>
      <c r="D97" s="8" t="s">
        <v>9</v>
      </c>
      <c r="E97" s="8" t="s">
        <v>99</v>
      </c>
      <c r="F97" s="8">
        <v>300</v>
      </c>
      <c r="G97" s="20">
        <v>20</v>
      </c>
    </row>
    <row r="98" spans="2:8" s="3" customFormat="1" x14ac:dyDescent="0.2">
      <c r="B98" s="28" t="s">
        <v>101</v>
      </c>
      <c r="C98" s="30"/>
      <c r="D98" s="30"/>
      <c r="E98" s="30"/>
      <c r="F98" s="30"/>
      <c r="G98" s="37">
        <f>G16+G53+G59+G64+G73+G89+G94</f>
        <v>5845</v>
      </c>
    </row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ht="15.75" x14ac:dyDescent="0.2">
      <c r="B111" s="23"/>
      <c r="H111" s="24"/>
    </row>
    <row r="112" spans="2:8" s="3" customFormat="1" ht="15.75" x14ac:dyDescent="0.2">
      <c r="B112" s="23"/>
    </row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</sheetData>
  <mergeCells count="13">
    <mergeCell ref="B9:G9"/>
    <mergeCell ref="B7:G7"/>
    <mergeCell ref="C3:H3"/>
    <mergeCell ref="C4:H4"/>
    <mergeCell ref="C2:H2"/>
    <mergeCell ref="C5:H5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2020-03-02T14:26:15Z</dcterms:modified>
</cp:coreProperties>
</file>