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30" i="2"/>
  <c r="E20" i="2" l="1"/>
  <c r="E17" i="2" l="1"/>
  <c r="E33" i="2" l="1"/>
  <c r="E31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<sst xmlns="http://schemas.openxmlformats.org/spreadsheetml/2006/main" count="62" uniqueCount="43">
  <si>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</si>
  <si>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</si>
  <si>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</si>
  <si>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</si>
  <si>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</si>
  <si>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</si>
  <si>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</si>
  <si>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</si>
  <si>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</si>
  <si>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</si>
  <si>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</si>
  <si>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</si>
  <si>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</si>
  <si>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</si>
  <si>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</si>
  <si>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</si>
  <si>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</si>
  <si>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</si>
  <si>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</si>
  <si>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</si>
  <si>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</si>
  <si>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</si>
  <si>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</si>
  <si>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</si>
  <si>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</si>
  <si>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</si>
  <si>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</si>
  <si>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</si>
  <si>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</si>
  <si>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</si>
  <si>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</si>
  <si>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</si>
  <si>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</si>
  <si>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</si>
  <si>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</si>
  <si>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</si>
  <si>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</si>
  <si>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</si>
  <si>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2021 год  по разделем и подразделеам, </t>
  </si>
  <si>
    <t>Сумма на 2021год</t>
  </si>
  <si>
    <t>Приложение №4</t>
  </si>
  <si>
    <t>к решению  СНД</t>
  </si>
  <si>
    <r>
      <t>№ 25  от    28 декабря</t>
    </r>
    <r>
      <rPr>
        <u/>
        <sz val="10"/>
        <rFont val="Times New Roman"/>
        <family val="1"/>
        <charset val="204"/>
      </rPr>
      <t xml:space="preserve">  2021г.</t>
    </r>
    <r>
      <rPr>
        <sz val="10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</si>
</sst>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9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2" fontId="4" fillId="0" borderId="2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165" fontId="2" fillId="2" borderId="2" xfId="1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E29" sqref="E29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40</v>
      </c>
      <c r="D2" s="33"/>
      <c r="E2" s="33"/>
    </row>
    <row r="3" spans="2:6" x14ac:dyDescent="0.2">
      <c r="B3" s="1"/>
      <c r="C3" s="33" t="s">
        <v>41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4" t="s">
        <v>42</v>
      </c>
      <c r="D5" s="34"/>
      <c r="E5" s="34"/>
    </row>
    <row r="6" spans="2:6" x14ac:dyDescent="0.2">
      <c r="B6" s="16"/>
      <c r="C6" s="17"/>
      <c r="D6" s="17"/>
      <c r="E6" s="17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8" t="s">
        <v>38</v>
      </c>
      <c r="C8" s="18"/>
      <c r="D8" s="18"/>
      <c r="E8" s="18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5"/>
      <c r="C10" s="35"/>
      <c r="D10" s="35"/>
      <c r="E10" s="35"/>
    </row>
    <row r="11" spans="2:6" x14ac:dyDescent="0.2">
      <c r="B11" s="16"/>
      <c r="C11" s="16"/>
      <c r="D11" s="16"/>
      <c r="E11" s="19" t="s">
        <v>3</v>
      </c>
    </row>
    <row r="12" spans="2:6" s="3" customFormat="1" ht="12.75" customHeight="1" x14ac:dyDescent="0.2">
      <c r="B12" s="36" t="s">
        <v>4</v>
      </c>
      <c r="C12" s="36" t="s">
        <v>5</v>
      </c>
      <c r="D12" s="36" t="s">
        <v>6</v>
      </c>
      <c r="E12" s="37" t="s">
        <v>39</v>
      </c>
    </row>
    <row r="13" spans="2:6" s="3" customFormat="1" x14ac:dyDescent="0.2">
      <c r="B13" s="36"/>
      <c r="C13" s="36"/>
      <c r="D13" s="36"/>
      <c r="E13" s="37"/>
    </row>
    <row r="14" spans="2:6" s="3" customFormat="1" x14ac:dyDescent="0.2">
      <c r="B14" s="36"/>
      <c r="C14" s="36"/>
      <c r="D14" s="36"/>
      <c r="E14" s="37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0" t="s">
        <v>7</v>
      </c>
      <c r="C16" s="21" t="s">
        <v>8</v>
      </c>
      <c r="D16" s="22">
        <v>0</v>
      </c>
      <c r="E16" s="27">
        <f>E17 +E18+E19+E20</f>
        <v>5623.94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11">
        <f>940+130.2</f>
        <v>1070.2</v>
      </c>
    </row>
    <row r="18" spans="2:6" s="3" customFormat="1" ht="38.25" x14ac:dyDescent="0.2">
      <c r="B18" s="23" t="s">
        <v>11</v>
      </c>
      <c r="C18" s="22" t="s">
        <v>8</v>
      </c>
      <c r="D18" s="22" t="s">
        <v>12</v>
      </c>
      <c r="E18" s="27">
        <v>3466.74</v>
      </c>
    </row>
    <row r="19" spans="2:6" s="3" customFormat="1" hidden="1" x14ac:dyDescent="0.2">
      <c r="B19" s="23" t="s">
        <v>13</v>
      </c>
      <c r="C19" s="22" t="s">
        <v>8</v>
      </c>
      <c r="D19" s="22" t="s">
        <v>14</v>
      </c>
      <c r="E19" s="27"/>
    </row>
    <row r="20" spans="2:6" s="3" customFormat="1" x14ac:dyDescent="0.2">
      <c r="B20" s="20" t="s">
        <v>15</v>
      </c>
      <c r="C20" s="22" t="s">
        <v>8</v>
      </c>
      <c r="D20" s="22" t="s">
        <v>16</v>
      </c>
      <c r="E20" s="30">
        <f>1027+60</f>
        <v>1087</v>
      </c>
    </row>
    <row r="21" spans="2:6" s="3" customFormat="1" x14ac:dyDescent="0.2">
      <c r="B21" s="24" t="s">
        <v>17</v>
      </c>
      <c r="C21" s="25" t="s">
        <v>10</v>
      </c>
      <c r="D21" s="10"/>
      <c r="E21" s="27">
        <f>E22</f>
        <v>241.6</v>
      </c>
    </row>
    <row r="22" spans="2:6" s="3" customFormat="1" x14ac:dyDescent="0.2">
      <c r="B22" s="9" t="s">
        <v>18</v>
      </c>
      <c r="C22" s="10" t="s">
        <v>10</v>
      </c>
      <c r="D22" s="10" t="s">
        <v>19</v>
      </c>
      <c r="E22" s="11">
        <v>241.6</v>
      </c>
    </row>
    <row r="23" spans="2:6" s="3" customFormat="1" ht="25.5" x14ac:dyDescent="0.2">
      <c r="B23" s="26" t="s">
        <v>20</v>
      </c>
      <c r="C23" s="22" t="s">
        <v>19</v>
      </c>
      <c r="D23" s="22"/>
      <c r="E23" s="27">
        <f>E24</f>
        <v>0</v>
      </c>
    </row>
    <row r="24" spans="2:6" s="3" customFormat="1" ht="25.5" x14ac:dyDescent="0.2">
      <c r="B24" s="6" t="s">
        <v>21</v>
      </c>
      <c r="C24" s="8" t="s">
        <v>19</v>
      </c>
      <c r="D24" s="8" t="s">
        <v>22</v>
      </c>
      <c r="E24" s="11"/>
    </row>
    <row r="25" spans="2:6" s="3" customFormat="1" x14ac:dyDescent="0.2">
      <c r="B25" s="24" t="s">
        <v>23</v>
      </c>
      <c r="C25" s="22" t="s">
        <v>12</v>
      </c>
      <c r="D25" s="22"/>
      <c r="E25" s="27">
        <f>E26+E27</f>
        <v>1070</v>
      </c>
    </row>
    <row r="26" spans="2:6" s="3" customFormat="1" x14ac:dyDescent="0.2">
      <c r="B26" s="9" t="s">
        <v>24</v>
      </c>
      <c r="C26" s="8" t="s">
        <v>12</v>
      </c>
      <c r="D26" s="8" t="s">
        <v>22</v>
      </c>
      <c r="E26" s="11">
        <v>1070</v>
      </c>
    </row>
    <row r="27" spans="2:6" s="3" customFormat="1" x14ac:dyDescent="0.2">
      <c r="B27" s="12" t="s">
        <v>25</v>
      </c>
      <c r="C27" s="8" t="s">
        <v>12</v>
      </c>
      <c r="D27" s="8">
        <v>12</v>
      </c>
      <c r="E27" s="11"/>
    </row>
    <row r="28" spans="2:6" s="3" customFormat="1" x14ac:dyDescent="0.2">
      <c r="B28" s="20" t="s">
        <v>26</v>
      </c>
      <c r="C28" s="21" t="s">
        <v>27</v>
      </c>
      <c r="D28" s="22"/>
      <c r="E28" s="29">
        <f>E30+E29</f>
        <v>2868.5410000000002</v>
      </c>
      <c r="F28" s="5"/>
    </row>
    <row r="29" spans="2:6" s="3" customFormat="1" x14ac:dyDescent="0.2">
      <c r="B29" s="6" t="s">
        <v>28</v>
      </c>
      <c r="C29" s="7" t="s">
        <v>27</v>
      </c>
      <c r="D29" s="8" t="s">
        <v>10</v>
      </c>
      <c r="E29" s="38">
        <v>1654.481</v>
      </c>
    </row>
    <row r="30" spans="2:6" s="3" customFormat="1" x14ac:dyDescent="0.2">
      <c r="B30" s="6" t="s">
        <v>29</v>
      </c>
      <c r="C30" s="7" t="s">
        <v>27</v>
      </c>
      <c r="D30" s="8" t="s">
        <v>30</v>
      </c>
      <c r="E30" s="31">
        <f>2868.541-1654.481</f>
        <v>1214.0600000000002</v>
      </c>
    </row>
    <row r="31" spans="2:6" s="3" customFormat="1" x14ac:dyDescent="0.2">
      <c r="B31" s="24" t="s">
        <v>31</v>
      </c>
      <c r="C31" s="22" t="s">
        <v>32</v>
      </c>
      <c r="D31" s="22"/>
      <c r="E31" s="27">
        <f>E32</f>
        <v>0</v>
      </c>
    </row>
    <row r="32" spans="2:6" s="3" customFormat="1" x14ac:dyDescent="0.2">
      <c r="B32" s="13" t="s">
        <v>33</v>
      </c>
      <c r="C32" s="8" t="s">
        <v>32</v>
      </c>
      <c r="D32" s="8" t="s">
        <v>32</v>
      </c>
      <c r="E32" s="11"/>
    </row>
    <row r="33" spans="2:8" s="3" customFormat="1" x14ac:dyDescent="0.2">
      <c r="B33" s="20" t="s">
        <v>34</v>
      </c>
      <c r="C33" s="22" t="s">
        <v>35</v>
      </c>
      <c r="D33" s="22"/>
      <c r="E33" s="27">
        <f>E34</f>
        <v>83.5</v>
      </c>
    </row>
    <row r="34" spans="2:8" s="3" customFormat="1" x14ac:dyDescent="0.2">
      <c r="B34" s="13" t="s">
        <v>36</v>
      </c>
      <c r="C34" s="8" t="s">
        <v>35</v>
      </c>
      <c r="D34" s="8" t="s">
        <v>8</v>
      </c>
      <c r="E34" s="11">
        <v>83.5</v>
      </c>
    </row>
    <row r="35" spans="2:8" s="3" customFormat="1" x14ac:dyDescent="0.2">
      <c r="B35" s="20" t="s">
        <v>37</v>
      </c>
      <c r="C35" s="22"/>
      <c r="D35" s="22"/>
      <c r="E35" s="28">
        <f>E16+E21+E23+E25+E28+E31+E33</f>
        <v>9887.5810000000001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4"/>
      <c r="H48" s="15"/>
    </row>
    <row r="49" spans="2:2" s="3" customFormat="1" ht="15.75" x14ac:dyDescent="0.2">
      <c r="B49" s="14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2021-12-28T10:59:28Z</dcterms:modified>
</cp:coreProperties>
</file>